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pivotCacheDefinition+xml" PartName="/xl/pivotCache/pivotCacheDefinition1.xml"/>
  <Override ContentType="application/vnd.openxmlformats-officedocument.spreadsheetml.pivotCacheDefinition+xml" PartName="/xl/pivotCache/pivotCacheDefinition2.xml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9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vnd.openxmlformats-officedocument.spreadsheetml.pivotTable+xml" PartName="/xl/pivotTables/pivotTable1.xml"/>
  <Override ContentType="application/vnd.openxmlformats-officedocument.spreadsheetml.pivotTable+xml" PartName="/xl/pivotTables/pivotTable2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hidden" name="multas" sheetId="1" r:id="rId4"/>
    <sheet state="visible" name="Detalhes das multas prescritas" sheetId="2" r:id="rId5"/>
    <sheet state="hidden" name="Cópia de multas" sheetId="3" r:id="rId6"/>
    <sheet state="hidden" name="CPF" sheetId="4" r:id="rId7"/>
    <sheet state="hidden" name="MADEIREIROS-CPF" sheetId="5" r:id="rId8"/>
    <sheet state="hidden" name="Tabela dinâmica 8" sheetId="6" r:id="rId9"/>
    <sheet state="hidden" name="Tabela dinâmica 4" sheetId="7" r:id="rId10"/>
    <sheet state="hidden" name="Página4" sheetId="8" r:id="rId11"/>
    <sheet state="hidden" name="Página6" sheetId="9" r:id="rId12"/>
    <sheet state="hidden" name="Página3" sheetId="10" r:id="rId13"/>
  </sheets>
  <definedNames>
    <definedName hidden="1" localSheetId="0" name="_xlnm._FilterDatabase">multas!$A$1:$W$164</definedName>
    <definedName hidden="1" localSheetId="1" name="_xlnm._FilterDatabase">'Detalhes das multas prescritas'!$A$1:$M$165</definedName>
    <definedName hidden="1" localSheetId="2" name="_xlnm._FilterDatabase">'Cópia de multas'!$A$1:$V$159</definedName>
    <definedName hidden="1" localSheetId="3" name="_xlnm._FilterDatabase">CPF!$A$1:$X$99</definedName>
    <definedName hidden="1" localSheetId="4" name="_xlnm._FilterDatabase">'MADEIREIROS-CPF'!$A$1:$H$73</definedName>
    <definedName hidden="1" localSheetId="7" name="_xlnm._FilterDatabase">'Página4'!$A$1:$Z$158</definedName>
  </definedNames>
  <calcPr/>
  <pivotCaches>
    <pivotCache cacheId="0" r:id="rId14"/>
    <pivotCache cacheId="1" r:id="rId15"/>
  </pivotCaches>
</workbook>
</file>

<file path=xl/sharedStrings.xml><?xml version="1.0" encoding="utf-8"?>
<sst xmlns="http://schemas.openxmlformats.org/spreadsheetml/2006/main" count="11449" uniqueCount="1615">
  <si>
    <t>CPF ou CNPJ</t>
  </si>
  <si>
    <t>CNAE_FISCAL</t>
  </si>
  <si>
    <t>CNAE_SECUNDARIO</t>
  </si>
  <si>
    <t>MADEIRA?</t>
  </si>
  <si>
    <t>nºprocesso</t>
  </si>
  <si>
    <t>data da decisão</t>
  </si>
  <si>
    <t>autoridade</t>
  </si>
  <si>
    <t>tipo de processo</t>
  </si>
  <si>
    <t xml:space="preserve"> </t>
  </si>
  <si>
    <t>Valor Multa</t>
  </si>
  <si>
    <t>Tipo Infracao</t>
  </si>
  <si>
    <t>Data Infração</t>
  </si>
  <si>
    <t>Bioma</t>
  </si>
  <si>
    <t>Estado</t>
  </si>
  <si>
    <t>Município</t>
  </si>
  <si>
    <t>Nome Autuado</t>
  </si>
  <si>
    <t>Nº A.I.</t>
  </si>
  <si>
    <t>Série A.I.</t>
  </si>
  <si>
    <t>Nº Processo</t>
  </si>
  <si>
    <t>Status Débito</t>
  </si>
  <si>
    <t>Sanções Aplicadas</t>
  </si>
  <si>
    <t>00.375.972/0016-47</t>
  </si>
  <si>
    <t>Serviços advocatícios</t>
  </si>
  <si>
    <t>x</t>
  </si>
  <si>
    <t>02013.002676/2006-18</t>
  </si>
  <si>
    <t xml:space="preserve">Eduardo Fortunato Bim </t>
  </si>
  <si>
    <t>destruir e danificar 22.745,47 hectares de floresta amazônica, objeto de especial preservação, no interior do Projeto de Assentamento Itanhangá-Tapurah"</t>
  </si>
  <si>
    <t>50,0</t>
  </si>
  <si>
    <t>Flora</t>
  </si>
  <si>
    <t>Amazonia</t>
  </si>
  <si>
    <t>MATO GROSSO</t>
  </si>
  <si>
    <t>TAPURAH</t>
  </si>
  <si>
    <t>INSTITUTO NACIONAL DE COLONIZAÇÃO E REFORMA AGRÁRIA (INCRA)</t>
  </si>
  <si>
    <t>D</t>
  </si>
  <si>
    <t>Notificado e aguardando pagamento/recurso</t>
  </si>
  <si>
    <t>70º 1º 50º Lei, 9605/98, 37º Decreto, 3179/1999</t>
  </si>
  <si>
    <t>509.967.462-34</t>
  </si>
  <si>
    <t>cpf</t>
  </si>
  <si>
    <t>02005.001202/2012-04</t>
  </si>
  <si>
    <t>Transportar 5.053 ovos de quelônios e 04 quelônios, espécies da fauna silvestre</t>
  </si>
  <si>
    <t>25,3</t>
  </si>
  <si>
    <t>Fauna</t>
  </si>
  <si>
    <t>AMAZONAS</t>
  </si>
  <si>
    <t>NOVO AIRAO</t>
  </si>
  <si>
    <t>CLEOMAR DE ALMEIDA SALGADO</t>
  </si>
  <si>
    <t>Análise admis/mérito do recurso de ofício</t>
  </si>
  <si>
    <t>3º 24 Decreto, 6514/2008, 70 § 1º 3º 72 Lei, 9605/98</t>
  </si>
  <si>
    <t>066.374.852-68</t>
  </si>
  <si>
    <t>02047.000824/2008-34</t>
  </si>
  <si>
    <t>impedir a regeneração natural de 3.281,83 hectares de vegetação nativa, em área de Reserva Legal</t>
  </si>
  <si>
    <t>16,4</t>
  </si>
  <si>
    <t>PARA</t>
  </si>
  <si>
    <t>CUMARU DO NORTE</t>
  </si>
  <si>
    <t>ANTONIO LUCENA BARROS</t>
  </si>
  <si>
    <t>Análise admis/mérito do recurso</t>
  </si>
  <si>
    <t>70 72 Lei, 9605/98, 48 3º Decreto, 6514/2008</t>
  </si>
  <si>
    <t>650.211.851-87</t>
  </si>
  <si>
    <t>02054.000268/2010-21</t>
  </si>
  <si>
    <t>Destruir 2.234,654 ha, mata nativa, região da Amazônia Legal de especial preservação</t>
  </si>
  <si>
    <t>11,2</t>
  </si>
  <si>
    <t>NOVA UBIRATA</t>
  </si>
  <si>
    <t>JAUDENES VANZELLA</t>
  </si>
  <si>
    <t>70 72 Lei, 9605/98, 50 3° Decreto, 6514/2008</t>
  </si>
  <si>
    <t>33.931.510/0001-31</t>
  </si>
  <si>
    <t>Beneficiamento de gesso e caulim associado à extração</t>
  </si>
  <si>
    <t>Extração de gesso e caulim,,,Extração de madeira em florestas nativas,,Comércio atacadista de madeira e produtos derivados,,Atividades do Operador Portuário,,,,,,</t>
  </si>
  <si>
    <t>02018.000457/2010-31</t>
  </si>
  <si>
    <t>Fazer funcionar atividade utilizadora de recursos naturais efetivamente poluidora sem licença</t>
  </si>
  <si>
    <t>10,0</t>
  </si>
  <si>
    <t>Controle ambiental</t>
  </si>
  <si>
    <t>BARCARENA</t>
  </si>
  <si>
    <t>PARÁ PIGMENTOS S.A.</t>
  </si>
  <si>
    <t>Enviado à DIJUR p/inscrição na dívida ativa</t>
  </si>
  <si>
    <t>70 72 Lei, 9605/98, 3º 66 Decreto, 6514/2008</t>
  </si>
  <si>
    <t>06.248.349/0001-23</t>
  </si>
  <si>
    <t>Transporte dutoviário</t>
  </si>
  <si>
    <t>02027.000262/2011-62</t>
  </si>
  <si>
    <t>Deixar de atender condicionante estabelecida na Licença de Instalação n° 573/2008. Condicionante Geral 1.3 (comunicação imediata de qualquer tipo de acidente ambiental ao lbama</t>
  </si>
  <si>
    <t>Mata Atlantica</t>
  </si>
  <si>
    <t>SAO PAULO</t>
  </si>
  <si>
    <t>CARAGUATATUBA</t>
  </si>
  <si>
    <t>TRANSPORTADORA ASSOCIADA DE GÁS S.A. - TAG</t>
  </si>
  <si>
    <t>70 1 72 Lei, 9605/98, 3 Lei, Lei 9.605/98</t>
  </si>
  <si>
    <t>00.375.972/0081-45</t>
  </si>
  <si>
    <t>Administração pública em geral</t>
  </si>
  <si>
    <t>02047.000544/2010-41</t>
  </si>
  <si>
    <t>Instalar projeto de assentamento agrário (P. A. Oeste) sem o devido licenciamento</t>
  </si>
  <si>
    <t>SAO FELIX DO XINGU</t>
  </si>
  <si>
    <t>INSTITUTO NACIONAL DE COLONIZAÇÃO E REFORMA AGRÁRIA - INCRA</t>
  </si>
  <si>
    <t>70 72 Lei, 9605/98, 66 3º Decreto, 6514/2008, 10/14 2/3 Lei, 6938/81</t>
  </si>
  <si>
    <t>220.633.159-49</t>
  </si>
  <si>
    <t>02048.001121/2009-02</t>
  </si>
  <si>
    <t>impedir a regeneração natural de florestas ou demais formas de vegetação nativa</t>
  </si>
  <si>
    <t>5,7</t>
  </si>
  <si>
    <t>NOVO PROGRESSO</t>
  </si>
  <si>
    <t>DELCIO MANTOVANI</t>
  </si>
  <si>
    <t>70 48 Lei, 9605/98</t>
  </si>
  <si>
    <t>07.731.758/0001-49</t>
  </si>
  <si>
    <t>Cultivo de soja</t>
  </si>
  <si>
    <t>Cultivo de milho,,,Cultivo de algodão herbáceo,,Criação de bovinos para corte,,Serviço de preparação de terreno, cultivo e colheita,,Serviço de pulverização e controle de pragas agrícolas,Produção de mudas e outras formas de propagação vegetal, certificadas,Atividades de apoio à agricultura não especificadas anteriormente,,</t>
  </si>
  <si>
    <t>02058.000104/2013-15</t>
  </si>
  <si>
    <t>DESMATAR  A CORTE RASO 5.466,3137 HECTARES DE VEGETAÇÃO NATIVA DO BIOMA CERRADO</t>
  </si>
  <si>
    <t>5,5</t>
  </si>
  <si>
    <t>Cerrado</t>
  </si>
  <si>
    <t>BAHIA</t>
  </si>
  <si>
    <t>CORRENTINA</t>
  </si>
  <si>
    <t>BRAUSSIE AGROPECUARIA LTDA</t>
  </si>
  <si>
    <t>70 1º 72 II E VII Lei, 9605/98, 3º II e VII 52 Decreto, 6514/2008</t>
  </si>
  <si>
    <t>070.348.958-56</t>
  </si>
  <si>
    <t>02055.000293/2009-61</t>
  </si>
  <si>
    <t>Destruir 803,80 Ha de floreta nativa (floresta amazônica)</t>
  </si>
  <si>
    <t>4,0</t>
  </si>
  <si>
    <t>RONDOLANDIA</t>
  </si>
  <si>
    <t>MANOEL SOARES DE OLIVEIRA</t>
  </si>
  <si>
    <t>70 72 Lei, 9605/98, 3 Lei, Lei 9.605/98</t>
  </si>
  <si>
    <t>02.472.634/0001-72</t>
  </si>
  <si>
    <t>Cultivo de flores e plantas ornamentais</t>
  </si>
  <si>
    <t>Produção de sementes certificadas, exceto de forrageiras para pasto,,,Produção de mudas e outras formas de propagação vegetal, certificadas,,,,,,,,,,</t>
  </si>
  <si>
    <t>02015.008991/2009-81</t>
  </si>
  <si>
    <t>armazenar produto de origem vegetal  sem licença</t>
  </si>
  <si>
    <t>3,0</t>
  </si>
  <si>
    <t>MINAS GERAIS</t>
  </si>
  <si>
    <t>MATEUS LEME</t>
  </si>
  <si>
    <t>47 3° Decreto, 6514/2008, 70 46 Lei, 9605/98</t>
  </si>
  <si>
    <t>07.220.542/0001-19</t>
  </si>
  <si>
    <t>Comércio varejista de materiais de construção em geral</t>
  </si>
  <si>
    <t>02054.002472/2009-43</t>
  </si>
  <si>
    <t>Fazer funcionar estabelecimento utilizador de recursos ambientais, considerado potencialmente poluidor (indústria madeireira), sem licença</t>
  </si>
  <si>
    <t>ALTA FLORESTA</t>
  </si>
  <si>
    <t>MADEIREIRA SANTA INES LTDA - EPP</t>
  </si>
  <si>
    <t>70 § 1° 72 Lei, 9605/98, 3° 66 Decreto, 6514/2008</t>
  </si>
  <si>
    <t>03.124.463/0001-53</t>
  </si>
  <si>
    <t>Fabricação de alimentos para animais</t>
  </si>
  <si>
    <t>Abate de aves,Frigorífico - abate de suínos,,,,Aluguel de imóveis próprios,,Corretagem no aluguel de imóveis,,,,,,</t>
  </si>
  <si>
    <t>02029.000941/2014-64</t>
  </si>
  <si>
    <t>Funcionar estabelecimento potencialmente poluidor - Graxaria - sem licença ambiental válida</t>
  </si>
  <si>
    <t>2,0</t>
  </si>
  <si>
    <t>TOCANTINS</t>
  </si>
  <si>
    <t>PORTO NACIONAL</t>
  </si>
  <si>
    <t>PORTO RECICLAGEM ANIMAL LTDA</t>
  </si>
  <si>
    <t>E</t>
  </si>
  <si>
    <t>70 1° 72 II,VII Lei, 9605/98, 3 II,VII 66 caput Decreto, 6514/2008</t>
  </si>
  <si>
    <t>546.376.949-49</t>
  </si>
  <si>
    <t>02048.001250/2012-98</t>
  </si>
  <si>
    <t xml:space="preserve">Destruir 394.57 hc de floresta amazônica ao desmatar sem licença do  orgão ambiental </t>
  </si>
  <si>
    <t>AVERALDO BARBOSA DE MORAES</t>
  </si>
  <si>
    <t>70 72 Lei, 9605/98, 50 3º Decreto, 6514/2008</t>
  </si>
  <si>
    <t>780.074.615-15</t>
  </si>
  <si>
    <t>02018.000587/2012-35</t>
  </si>
  <si>
    <t>DESTRUIR 242,08 HA DE VEGETAÇÃO NATIVA, OBJETO DE ESPECIAL PRESERVAÇÃO (FLORESTA AMAZÔNICA BRASILEIRA)</t>
  </si>
  <si>
    <t>1,8</t>
  </si>
  <si>
    <t>DOM ELISEU</t>
  </si>
  <si>
    <t>RICARDO SANTOS DA SILVA</t>
  </si>
  <si>
    <t>70 § 1º / 3º 72 Lei, 9605/98, 3º 50/60 Decreto, 6514/2008, 225 , Constituição Federal</t>
  </si>
  <si>
    <t>391.603.514-20</t>
  </si>
  <si>
    <t>02048.000040/2011-00</t>
  </si>
  <si>
    <t>DESTRUÍR 318,9384 HA DE FLORESTA, OBJETO DE ESPECIAL PRESERVAÇÃO (FLORESTA AMAZÔNICA)</t>
  </si>
  <si>
    <t>1,6</t>
  </si>
  <si>
    <t>AVEIRO</t>
  </si>
  <si>
    <t>ARLINDO FRANCISCO DE ARAÚJO</t>
  </si>
  <si>
    <t>70 72 Lei, 9605/98, 3° 50 Decreto, 6514/2008, 225 , Constituição Federal</t>
  </si>
  <si>
    <t>01.480.299/0004-34</t>
  </si>
  <si>
    <t>Produção de ferro-gusa</t>
  </si>
  <si>
    <t>02001.002017/2008-82</t>
  </si>
  <si>
    <t>receber o volume de 2.810,90 mdc de carvão vegetal, sem licença outorgada pela autoridade competente</t>
  </si>
  <si>
    <t>1,4</t>
  </si>
  <si>
    <t>CARMO DO CAJURU</t>
  </si>
  <si>
    <t>TRANSTRIL COMÉRCIO E EXPORTAÇÃO LTDA.</t>
  </si>
  <si>
    <t>70 1º 72 Lei, 9605/98, 32 II Decreto, 3179/1999</t>
  </si>
  <si>
    <t>015.969.381-02</t>
  </si>
  <si>
    <t>02048.000461/2012-11</t>
  </si>
  <si>
    <t>Danificar 251 ha de floresta nativa na região amazônica</t>
  </si>
  <si>
    <t>1,3</t>
  </si>
  <si>
    <t>ALTAMIRA</t>
  </si>
  <si>
    <t>JAIR JOSE DA ROZ KAISER</t>
  </si>
  <si>
    <t>70 Caput 72 Lei, 9605/98, 50 3° Decreto, 6514/2008, 225 , Constituição Federal</t>
  </si>
  <si>
    <t>880.600.397-68</t>
  </si>
  <si>
    <t>02502.001247/2006-11</t>
  </si>
  <si>
    <t xml:space="preserve">Desmatar 1.054,71 Hc de floresta  em aréa de reserva legal na amazônia, sem autorização do iBAMA ou orgão competente. </t>
  </si>
  <si>
    <t>1,1</t>
  </si>
  <si>
    <t>RONDONIA</t>
  </si>
  <si>
    <t>VILHENA</t>
  </si>
  <si>
    <t>EUZEBIO CANI</t>
  </si>
  <si>
    <t>70 72 Lei, 9605/98, 37 2 Decreto, 3179/1999, 16 Lei, 4771/65</t>
  </si>
  <si>
    <t>04.330.304/0001-78</t>
  </si>
  <si>
    <t>Transporte por navegação interior de carga, intermunicipal, interestadual e internacional, exceto travessia</t>
  </si>
  <si>
    <t>Transporte rodoviário de carga, exceto produtos perigosos e mudanças, intermunicipal, interestadual e internacional,,,Transporte rodoviário de produtos perigosos,,Transporte marítimo de cabotagem - Carga,,Navegação de apoio marítimo,,Navegação de apoio portuário,Outros transportes aquaviários não especificados anteriormente,Atividades do Operador Portuário,Operador de transporte multimodal - OTM,Outros alojamentos não especificados anteriormente</t>
  </si>
  <si>
    <t>02005.000059/2012-25</t>
  </si>
  <si>
    <t>Instalar obra na rodovia BR 174 sem licença</t>
  </si>
  <si>
    <t>1,0</t>
  </si>
  <si>
    <t>RORAIMA</t>
  </si>
  <si>
    <t>RORAINOPOLIS</t>
  </si>
  <si>
    <t>SC TRANSPORTES LTDA</t>
  </si>
  <si>
    <t>70 § 1º 3º 72 Lei, 9605/98, 3º 66 Decreto, 6514/2008, 10 Lei, 6938/81</t>
  </si>
  <si>
    <t>04.655.749/0001-28</t>
  </si>
  <si>
    <t>Serrarias sem desdobramento de madeira em bruto -Resserragem</t>
  </si>
  <si>
    <t>Comércio atacadista de madeira e produtos derivados,,,Comércio varejista de madeira e artefatos,,Representantes comerciais e agentes do comércio de madeira, material de construção e ferragens,,Fabricação de móveis com predominância de madeira,,,,,,</t>
  </si>
  <si>
    <t>02018.000053/2009-11</t>
  </si>
  <si>
    <t>Apresentar informação enganosa no sitema oficial de controle DOF, na aquisição de 1.000  m de madeira caibrinho  e 3.000 m de madeira serrada caibro</t>
  </si>
  <si>
    <t>Cadastro Técnico Federal</t>
  </si>
  <si>
    <t>SANTA BARBARA DO PARA</t>
  </si>
  <si>
    <t>M H MAX IND COM E EXP DE MAD LTDA</t>
  </si>
  <si>
    <t>70 72 Lei, 9605/98, 82 3º Decreto, 6514/2008</t>
  </si>
  <si>
    <t>10.110.989/0001-40</t>
  </si>
  <si>
    <t>02019.001521/2009-57</t>
  </si>
  <si>
    <t>Causar poluição que pode resultar em danos a saúde humana, através do lançamento de resíduos sólidos</t>
  </si>
  <si>
    <t>PERNAMBUCO</t>
  </si>
  <si>
    <t>BARREIROS</t>
  </si>
  <si>
    <t>PREFEITURA MUNICIPAL DOS BARREIROS</t>
  </si>
  <si>
    <t>61 62 Decreto, 6514/2008, 3º II,IV,VII - Decreto, 6514/2008, 70/72 II,IV,VII 54 Lei, 9605/98</t>
  </si>
  <si>
    <t>472.121.443-04</t>
  </si>
  <si>
    <t>02047.000078/2012-65</t>
  </si>
  <si>
    <t xml:space="preserve">deixar de dar destinação ambientalmente adequada de 100 embalagens de agrotóxicos  do tipo Plenum </t>
  </si>
  <si>
    <t>MARABA</t>
  </si>
  <si>
    <t>PEDRO MIRANDA DE OLIVEIRA NETO</t>
  </si>
  <si>
    <t>70 72 Lei, 9605/98, 3º 62 Decreto, 6514/2008, 6º Lei, 7802/89</t>
  </si>
  <si>
    <t>370.150.361-34</t>
  </si>
  <si>
    <t>02048.001089/2009-57</t>
  </si>
  <si>
    <t>JAIR MORAES VILELA</t>
  </si>
  <si>
    <t>66 3° Decreto, 6514/2008, 10 Lei, 6938/81, 70 60 Lei, 9605/98</t>
  </si>
  <si>
    <t>378.614.331-53</t>
  </si>
  <si>
    <t>02048.001172/2009-26</t>
  </si>
  <si>
    <t>Instalar ou fazer funcionar atividade utilizadora de recursos ambientais e efetivamente poluidora sem autorização</t>
  </si>
  <si>
    <t>REGINALDO ANTONIO DOS SANTOS</t>
  </si>
  <si>
    <t>70 72 Lei, 9605/98, 66 3º Decreto, 6514/2008, 10 Lei, 6938/81</t>
  </si>
  <si>
    <t>263.428.987-15</t>
  </si>
  <si>
    <t>02013.001508/2009-58</t>
  </si>
  <si>
    <t>Executar manejo florestal na Fazenda Gedeão Município de Alta Floresta - MT em 669,9814 hectares (da UPA 100%) proveniente da Autex nº 547/2008, em desacordo com autorização concedida pela SEMA/MT</t>
  </si>
  <si>
    <t>669,9 mil</t>
  </si>
  <si>
    <t>FÉLIX SILVANO COSTA DE OLIVEIRA</t>
  </si>
  <si>
    <t>70 72 Lei, 9605/98, 3º 51º-A Decreto, 6514/2008</t>
  </si>
  <si>
    <t>07.192.576/0001-47</t>
  </si>
  <si>
    <t>Serrarias com desdobramento de madeira em bruto</t>
  </si>
  <si>
    <t>02055.000034/2011-55</t>
  </si>
  <si>
    <t>Vender 1825,284 m³ de madeira serrada sem a devida licença válida outorgada pela autoridade competente (...)</t>
  </si>
  <si>
    <t>547,5 mil</t>
  </si>
  <si>
    <t>JUARA</t>
  </si>
  <si>
    <t>M. C. COSTA - ME (JUARA MADEIRAS)</t>
  </si>
  <si>
    <t>70 p 1° 72 Lei, 9605/98, 47 3° Decreto, 6514/2008</t>
  </si>
  <si>
    <t>27.167.477/0001-12</t>
  </si>
  <si>
    <t>02009.000375/2006-19</t>
  </si>
  <si>
    <t>causar poluição atmosférica com lançamento de lixo diversos em aréa  de preservação sem liçenca ambiental</t>
  </si>
  <si>
    <t>500 mil</t>
  </si>
  <si>
    <t>ESPIRITO SANTO</t>
  </si>
  <si>
    <t>SAO MATEUS</t>
  </si>
  <si>
    <t>PREFEITURA MUNICIPAL DE SÃO MATEUS</t>
  </si>
  <si>
    <t>70 54 Lei, 9605/98, 41 1 2º Decreto, 3179/1999</t>
  </si>
  <si>
    <t>11.290.192/0001-34</t>
  </si>
  <si>
    <t>Serrarias sem desdobramento de madeira em bruto -Resserragem,,,Fabricação de esquadrias de madeira e de peças de madeira para instalações industriais e comerciais,,Fabricação de móveis com predominância de madeira,,Comércio atacadista de madeira e produtos derivados,,Transporte rodoviário de carga, exceto produtos perigosos e mudanças, municipal,,,,</t>
  </si>
  <si>
    <t>02018.003259/2015-33</t>
  </si>
  <si>
    <t>elaborar informação falsa em sistemas oficiais de controle florestal (DOF/IBAMMA - SISFLORA/SEMAS/PA), na emissão da GF3 nº 1592 que totalizaram 17,088 m³ em créditos virtuais destinados</t>
  </si>
  <si>
    <t>456,5 mil</t>
  </si>
  <si>
    <t>Outras</t>
  </si>
  <si>
    <t>SAO MIGUEL DO GUAMA</t>
  </si>
  <si>
    <t>MADEIREIRA TUCUMÃ EIRELI - EPP</t>
  </si>
  <si>
    <t>70 1° 72 II,IX Lei, 9605/98, 3 II,IX 82 Decreto, 6514/2008</t>
  </si>
  <si>
    <t>036.746.244-35</t>
  </si>
  <si>
    <t>02001.002734/2015-33</t>
  </si>
  <si>
    <t>expor à venda 149 peças confeccionadas com penas de espécies da fauna silvestre</t>
  </si>
  <si>
    <t>450 mil</t>
  </si>
  <si>
    <t>DISTRITO FEDERAL</t>
  </si>
  <si>
    <t>BRASILIA</t>
  </si>
  <si>
    <t>MARINILDES PIRES FRANCISCO</t>
  </si>
  <si>
    <t>70 1° 72 II,IV Lei, 9605/98, 3 II,IV 24 II, paragrafo 3 inciso III Decreto, 6514/2008</t>
  </si>
  <si>
    <t>033.105.072-20</t>
  </si>
  <si>
    <t>02018.002159/2015-90</t>
  </si>
  <si>
    <t>Elaborar informação falsa em sistemas oficiais de controle florestal (Sisflora), por remeter 4.761,046 m³ de créditos florestais indevidos</t>
  </si>
  <si>
    <t>411,5 mil</t>
  </si>
  <si>
    <t>BELEM</t>
  </si>
  <si>
    <t>DIANA ECILA TAVARES ACATAUASSU TEIXEIRA</t>
  </si>
  <si>
    <t>091.125.217-79</t>
  </si>
  <si>
    <t>02610.000023/2014-75</t>
  </si>
  <si>
    <t>transportar  e comercializar 20360  kg de pescado(corvina) sem comprovante de origem</t>
  </si>
  <si>
    <t>407,9 mil</t>
  </si>
  <si>
    <t>Pesca</t>
  </si>
  <si>
    <t>Costeiro e Marinho</t>
  </si>
  <si>
    <t>SANTA CATARINA</t>
  </si>
  <si>
    <t>ITAJAI</t>
  </si>
  <si>
    <t>LEONARDO BITENCOURTH RAMOS</t>
  </si>
  <si>
    <t>70 1° 72 II,IV Lei, 9605/98, 3 II,IV 35 IV Decreto, 6514/2008</t>
  </si>
  <si>
    <t>08.223.317/0001-07</t>
  </si>
  <si>
    <t>Fabricação de móveis com predominância de madeira</t>
  </si>
  <si>
    <t>Serviços de montagem de móveis de qualquer material,,,,,,,,,,,,,</t>
  </si>
  <si>
    <t>02069.000161/2009-81</t>
  </si>
  <si>
    <t>apresentar informação falsa  nos sistemas oficias de controle  de vendas de produtos  florestais</t>
  </si>
  <si>
    <t>400 mil</t>
  </si>
  <si>
    <t>RONDON DO PARA</t>
  </si>
  <si>
    <t>FABRICAÇÃO DE MOVEIS E SERVIÇOS JS LTDA ME.</t>
  </si>
  <si>
    <t>70 72 Lei, 9605/98, 3º 82 Decreto, 6514/2008</t>
  </si>
  <si>
    <t>11.472.006/0001-88</t>
  </si>
  <si>
    <t>02016.001443/2016-40</t>
  </si>
  <si>
    <t xml:space="preserve">vender produtos de origem vegetal (madeira serrada) sem licença </t>
  </si>
  <si>
    <t>350,2 mil</t>
  </si>
  <si>
    <t>PARAIBA</t>
  </si>
  <si>
    <t>BAYEUX</t>
  </si>
  <si>
    <t>REGINALDO FERREIRA DOS SANTOS</t>
  </si>
  <si>
    <t>70 1° 72 II Lei, 9605/98, 3 II 47 §1º Decreto, 6514/2008</t>
  </si>
  <si>
    <t>272.551.662-53</t>
  </si>
  <si>
    <t>02024.000752/2014-31</t>
  </si>
  <si>
    <t>destruir 69,703 hc de floresta situada em area de reserva leagl, sem autorização previa do orgão ambiental</t>
  </si>
  <si>
    <t>350 mil</t>
  </si>
  <si>
    <t>ALTO PARAISO</t>
  </si>
  <si>
    <t>LUCENIO SCHRAMMEL</t>
  </si>
  <si>
    <t>70 1° 72 II,VII Lei, 9605/98, 3 II,VII 51 Decreto, 6514/2008</t>
  </si>
  <si>
    <t>891.932.451-49</t>
  </si>
  <si>
    <t>02055.000204/2005-53</t>
  </si>
  <si>
    <t>Destruir (desmatar) 228,13 has de mata nativa na Amazônia Legal</t>
  </si>
  <si>
    <t>343,5 mil</t>
  </si>
  <si>
    <t>ARIPUANA</t>
  </si>
  <si>
    <t>LINDOMAR SCHMITZ</t>
  </si>
  <si>
    <t>70 72 Lei, 9605/98, 37 2 Decreto, 3179/1999, 19 Lei, 4771/65</t>
  </si>
  <si>
    <t>249.383.001-68</t>
  </si>
  <si>
    <t>02055.000345/2013-86</t>
  </si>
  <si>
    <t>destruir 66,6369 hectares de vegetação nativa de especial preservação do bioma</t>
  </si>
  <si>
    <t>335 mil</t>
  </si>
  <si>
    <t>COLNIZA</t>
  </si>
  <si>
    <t>JOSÉ PEREIA DOS SANTOS</t>
  </si>
  <si>
    <t>70 &amp;1º 72 II/VII Lei, 9605/98, 50 3º II/VII Decreto, 6514/2008, 225 &amp;4º , Constituição Federal</t>
  </si>
  <si>
    <t>152.153.342-34</t>
  </si>
  <si>
    <t>02024.001042/2015-18</t>
  </si>
  <si>
    <t>destruir 65 hc de floresta nativa,objeto de especial preservação sem autorização</t>
  </si>
  <si>
    <t>325 mil</t>
  </si>
  <si>
    <t>NOVA MAMORE</t>
  </si>
  <si>
    <t>LAURINDO FELISMINO</t>
  </si>
  <si>
    <t>70 Lei, 9605/98, 50 Decreto, 6514/2008</t>
  </si>
  <si>
    <t>09.372.499/0001-32</t>
  </si>
  <si>
    <t>Serrarias sem desdobramento de madeira em bruto -Resserragem,,,Comércio atacadista de madeira e produtos derivados,,Comércio varejista de madeira e artefatos,,Fabricação de esquadrias de madeira e de peças de madeira para instalações industriais e comerciais,,Fabricação de madeira laminada e de chapas de madeira compensada, prensada e aglomerada,Extração de madeira em florestas plantadas,Produção de carvão vegetal - florestas plantadas,Fabricação de artefatos de tanoaria e de embalagens de madeir,</t>
  </si>
  <si>
    <t>02005.000552/2011-64</t>
  </si>
  <si>
    <t>ter em depósito 1057,9629m  de residuos sem cobertura no sistema DOF</t>
  </si>
  <si>
    <t>317,3 mil</t>
  </si>
  <si>
    <t>MANICORE</t>
  </si>
  <si>
    <t>MADEIREIRA CASTOR LTDA EPP</t>
  </si>
  <si>
    <t>70 72 Lei, 9605/98, 3º 47 Decreto, 6514/2008, 1º Instrução Normativa, Ibama 112/2006</t>
  </si>
  <si>
    <t>040.532.468-57</t>
  </si>
  <si>
    <t>02008.000583/2016-08</t>
  </si>
  <si>
    <t>instalar atividades utilizadoras de recursos ambientais, consideradas potencialmente poluidoras</t>
  </si>
  <si>
    <t>310,5 mil</t>
  </si>
  <si>
    <t>GOIAS</t>
  </si>
  <si>
    <t>FORMOSA</t>
  </si>
  <si>
    <t>NICOLAU SHIGUETOMI AOYAGUI</t>
  </si>
  <si>
    <t>Baixado por prescrição da pret. punit. (Lei 9873/99,art.1º)</t>
  </si>
  <si>
    <t>70 1° 72 II,VII Lei, 9605/98, 3 II,VII 66 Decreto, 6514/2008</t>
  </si>
  <si>
    <t>751.160.578-87</t>
  </si>
  <si>
    <t>02008.000584/2016-44</t>
  </si>
  <si>
    <t>por "instalar  atividades utilizadoras de recursos ambientais, consideradas potencialmente poluidoras, sem licença</t>
  </si>
  <si>
    <t>FERNANDO MINORU AOYAGUI</t>
  </si>
  <si>
    <t>800.587.281-04</t>
  </si>
  <si>
    <t>02029.000632/2016-56</t>
  </si>
  <si>
    <t>desmatar 309,423 ha de vegetação nativa sem autorização do órgão ambiental competente, no município de Paranã/TO.</t>
  </si>
  <si>
    <t>310 mil</t>
  </si>
  <si>
    <t>PARANA</t>
  </si>
  <si>
    <t>JOSÉ VIRGÍLIO FERREIRA FILHO</t>
  </si>
  <si>
    <t>70 1° 72 II,VII Lei, 9605/98, 3 II,VII 52 Decreto, 6514/2008</t>
  </si>
  <si>
    <t>721.537.682-68</t>
  </si>
  <si>
    <t>02002.002144/2007-91</t>
  </si>
  <si>
    <t>Desmatar a corte raso, de 200 (duzentos) hectares de floresta amazônica</t>
  </si>
  <si>
    <t>300 mil</t>
  </si>
  <si>
    <t>LABREA</t>
  </si>
  <si>
    <t>EDILSON SANTOS DA SILVA</t>
  </si>
  <si>
    <t>70 72 Lei, 9605/98, 225 , Constituição Federal</t>
  </si>
  <si>
    <t>05.142.853/0001-81</t>
  </si>
  <si>
    <t>02013.002384/2007-66</t>
  </si>
  <si>
    <t>adquirir 600 m³ de madeira em tora de diversas essências, sem licença válida</t>
  </si>
  <si>
    <t>APIACAS</t>
  </si>
  <si>
    <t>C. V. BERTI - ME</t>
  </si>
  <si>
    <t>70 72 Lei, 9605/98, 2º 32 Decreto, 3179/1999</t>
  </si>
  <si>
    <t>53.233.409/0001-14</t>
  </si>
  <si>
    <t>Comércio varejista de cosméticos, produtos de perfumaria e de higiene pessoal</t>
  </si>
  <si>
    <t>Edição de jornais diários,,,Edição de revistas,,Outras atividades auxiliares dos serviços financeiros não especificadas anteriormente,,,,,,,,</t>
  </si>
  <si>
    <t>02027.000587/2013-15</t>
  </si>
  <si>
    <t>deixar de repartir os benefícios resultantes da exploração econômica de produtos desenvolvidos apatir de amostras de andiroba</t>
  </si>
  <si>
    <t>Org. Gen. Modific. e Biopirataria</t>
  </si>
  <si>
    <t>SUIL PRESENTES LTDA.</t>
  </si>
  <si>
    <t>70 1º Lei, 9605/98, 30 1º / II , 2.186/2001, 10 II 18 caput Decreto, 5459/2005</t>
  </si>
  <si>
    <t>02027.000588/2013-51</t>
  </si>
  <si>
    <t>deixar de repartir os benefícios resultantes da exploração econômica de produtos desenvolvidos apatir de amostras de copaíba</t>
  </si>
  <si>
    <t>10.867.755/0001-41</t>
  </si>
  <si>
    <t>Fabricação de conservas de peixes, crustáceos e moluscos</t>
  </si>
  <si>
    <t>Comércio atacadista de pescados e frutos do mar,,,Comércio atacadista de produtos alimentícios em geral,,Transporte rodoviário de carga, exceto produtos perigosos e mudanças, intermunicipal, interestadual e internacional,,Salas de acesso à internet,,,,,,</t>
  </si>
  <si>
    <t>02616.000217/2014-11</t>
  </si>
  <si>
    <t>fazer funcionar atividade potencialmente poluidora, industrialização de pescadores sem licença</t>
  </si>
  <si>
    <t>RIO GRANDE DO SUL</t>
  </si>
  <si>
    <t>RIO GRANDE</t>
  </si>
  <si>
    <t>RIO E MAR PRODUTOS DA PESCA LTDA</t>
  </si>
  <si>
    <t>70 1° 72 II,IV Lei, 9605/98, 3 II,IV 66 Decreto, 6514/2008</t>
  </si>
  <si>
    <t>484.061.122-04</t>
  </si>
  <si>
    <t>02002.001080/2007-19</t>
  </si>
  <si>
    <t>Desmatar sem autorização 196,2 ha de mata primitiva, entre os anos de 2005/2007</t>
  </si>
  <si>
    <t>295,5 mil</t>
  </si>
  <si>
    <t>ACRE</t>
  </si>
  <si>
    <t>CRUZEIRO DO SUL</t>
  </si>
  <si>
    <t>EPITACIO TOME DE MELO JUNIOR</t>
  </si>
  <si>
    <t>Exigibilidade suspensa por dec. judic. sem depósito / TAC</t>
  </si>
  <si>
    <t>50 70/74 Lei, 9605/98, 2°/4° 37 Decreto, 3179/1999, 225 4° 4 , Constituição Federal</t>
  </si>
  <si>
    <t>543.309.126-00</t>
  </si>
  <si>
    <t>02012.000919/2015-84</t>
  </si>
  <si>
    <t>desmatar a corte raso 289,007 hectares de floresta nativa</t>
  </si>
  <si>
    <t>290 mil</t>
  </si>
  <si>
    <t>MARANHAO</t>
  </si>
  <si>
    <t>ACAILANDIA</t>
  </si>
  <si>
    <t>EDVALDO FERREIRA DE MELO.</t>
  </si>
  <si>
    <t>146.246.809-87</t>
  </si>
  <si>
    <t>02024.001953/2012-94</t>
  </si>
  <si>
    <t>DESCUMPRIR EMBARGO 008962-C LAVRADO EM 11.03.2008</t>
  </si>
  <si>
    <t>259,5 mil</t>
  </si>
  <si>
    <t>PORTO VELHO</t>
  </si>
  <si>
    <t>IRINEU LUIZ MAZACCO</t>
  </si>
  <si>
    <t>70 72 Lei, 9605/98, 3 79 Decreto, 6514/2008</t>
  </si>
  <si>
    <t>257.592.131-72</t>
  </si>
  <si>
    <t>02002.000346/2014-27</t>
  </si>
  <si>
    <t>Destruir (Desmatar) 33,10 ha de floresta amazônica</t>
  </si>
  <si>
    <t>255 mil</t>
  </si>
  <si>
    <t>MANOEL URBANO</t>
  </si>
  <si>
    <t>NELSON GREGORIO GERMANE</t>
  </si>
  <si>
    <t>70 1° 72 II,VII Lei, 9605/98, 3 II,VII 50/60 Decreto, 6514/2008</t>
  </si>
  <si>
    <t>418.896.902-44</t>
  </si>
  <si>
    <t>02024.001275/2012-60</t>
  </si>
  <si>
    <t>Destruir 50,8 hectares de floresta de vegetação nativa</t>
  </si>
  <si>
    <t>COSTA MARQUES</t>
  </si>
  <si>
    <t>RENATO RODRIGUES PONTES</t>
  </si>
  <si>
    <t>70 72 Lei, 9605/98, 3º 50 Decreto, 6514/2008</t>
  </si>
  <si>
    <t>83.763.623/0001-43</t>
  </si>
  <si>
    <t>Atividades de apoio à aqüicultura em água doce</t>
  </si>
  <si>
    <t>Comércio atacadista de animais vivos,,,Comércio atacadista de alimentos para animais,,Comércio atacadista de outros equipamentos e artigos de uso pessoal e doméstico não especificados anteriormente,,Comércio varejista de artigos de caça, pesca e camping,,Comércio varejista de animais vivos e de artigos e alimentos para animais de estimação,,,,</t>
  </si>
  <si>
    <t>02018.001236/2010-80</t>
  </si>
  <si>
    <t>Fazer funcionar, até a data de 17/05/10, atividade utilizadora de recurso ambiental sem licença</t>
  </si>
  <si>
    <t>250 mil</t>
  </si>
  <si>
    <t>F.C.CAUHY IMPORTACAO EXPORTAÇÃO</t>
  </si>
  <si>
    <t>70 72 Lei, 9605/98, 66 3º Decreto, 6514/2008</t>
  </si>
  <si>
    <t>605.544.522-00</t>
  </si>
  <si>
    <t>02002.000821/2010-31</t>
  </si>
  <si>
    <t>Destruir/Desmatar 48,10 ha de floresta nativa na região amazônica</t>
  </si>
  <si>
    <t>240,5 mil</t>
  </si>
  <si>
    <t>PORTO ACRE</t>
  </si>
  <si>
    <t>ADELSON DE SANTANA NOBRE</t>
  </si>
  <si>
    <t>70 - 72 Lei, 9605/98, 50 3° Decreto, 6514/2008, 225 , Constituição Federal</t>
  </si>
  <si>
    <t>580.818.952-72</t>
  </si>
  <si>
    <t>02024.001218/2008-02</t>
  </si>
  <si>
    <t>desmatar  Floresta nativa Primária, a amazonica em reserva legal  de ocupação rural, con fins de implantar agricultura familiar, desmate de 46,4 hc</t>
  </si>
  <si>
    <t>235 mil</t>
  </si>
  <si>
    <t>ROSANGELA GOMES ALVES LEME</t>
  </si>
  <si>
    <t>70 72 Lei, 9605/98, 39 Decreto, 3179/1999</t>
  </si>
  <si>
    <t>69.557.304/0001-50</t>
  </si>
  <si>
    <t>02012.000246/2016-43</t>
  </si>
  <si>
    <t>Apresentar informação enganosa no Sistema Oficial de Controle - SISDOF</t>
  </si>
  <si>
    <t>231,5 mil</t>
  </si>
  <si>
    <t>SERRARIA VERDES MARES LTDA</t>
  </si>
  <si>
    <t>70 1° 72 II Lei, 9605/98, 3 II 82 Decreto, 6514/2008</t>
  </si>
  <si>
    <t>213.368.838-20</t>
  </si>
  <si>
    <t>02001.122572/2017-11</t>
  </si>
  <si>
    <t>apresentar informação falsa em sistema oficial de controle de passeriformes - Sispass</t>
  </si>
  <si>
    <t>211,5 mil</t>
  </si>
  <si>
    <t>VALDIR EUCLIDES VIANA JUNIOR</t>
  </si>
  <si>
    <t>70 1° 72 II,VII Lei, 9605/98, 3 II,VII 82 Decreto, 6514/2008</t>
  </si>
  <si>
    <t>317.608.738-10</t>
  </si>
  <si>
    <t>02001.123423/2017-79</t>
  </si>
  <si>
    <t>Apresentar informação falsa  em sistema oficial de controle de passeriformes - SISPASS ao realizar  transações fraudulentas  no referido sistema</t>
  </si>
  <si>
    <t>ALDENIR FERREIRA BRANDÃO</t>
  </si>
  <si>
    <t>316.800.462-68</t>
  </si>
  <si>
    <t>02024.001623/2013-80</t>
  </si>
  <si>
    <t>destruir 40,75 hectares de floresta nativa da amazônia sem autorização  do orgão competente</t>
  </si>
  <si>
    <t>205 mil</t>
  </si>
  <si>
    <t>DOURIVALDO DO CARMO</t>
  </si>
  <si>
    <t>70 1º 72 II,VII Lei, 9605/98, 3º II,VII 50 Decreto, 6514/2008, 225 §4] , Constituição Federal</t>
  </si>
  <si>
    <t>699.260.932-72</t>
  </si>
  <si>
    <t>02047.000025/2013-25</t>
  </si>
  <si>
    <t>Desmatar 40,144 ha de floresta no bioma Amazônico (objeto de especial preservação)</t>
  </si>
  <si>
    <t>ABIMAEL DE CARVALHO GUEDES</t>
  </si>
  <si>
    <t>70/72 II/VII Lei, 9605/98, 50 3º Decreto, 6514/2008, 225 , Constituição Federal</t>
  </si>
  <si>
    <t>05.307.247/0001-79</t>
  </si>
  <si>
    <t>Comércio varejista de combustíveis para veículos automotores</t>
  </si>
  <si>
    <t>Comércio varejista de lubrificantes,,,,,,,,,,,,,</t>
  </si>
  <si>
    <t>02003.000409/2013-54</t>
  </si>
  <si>
    <t>Deixar de atender exigências legais ou regulamentares quando devidamente notificado pela autoridade competente.</t>
  </si>
  <si>
    <t>201 mil</t>
  </si>
  <si>
    <t>ALAGOAS</t>
  </si>
  <si>
    <t>PARIPUEIRA</t>
  </si>
  <si>
    <t>AUTO POSTO PORTO BELLO LTDA</t>
  </si>
  <si>
    <t>70 72 II Lei, 9605/98, 3° II 80 Decreto, 6514/2008</t>
  </si>
  <si>
    <t>05.310.563/0001-08</t>
  </si>
  <si>
    <t>02003.000410/2013-89</t>
  </si>
  <si>
    <t>apresentar informação enganosa do sistema oficial do ibama (CTF)  quanto ao prote da empresa</t>
  </si>
  <si>
    <t>BARRA DE SANTO ANTONIO</t>
  </si>
  <si>
    <t>WALTSON DE OLIVEIRA ALMEIDA - EPP</t>
  </si>
  <si>
    <t>70 -------- 72 II Lei, 9605/98, 3º II 82 ------- Decreto, 6514/2008</t>
  </si>
  <si>
    <t>09.359.296/0001-06</t>
  </si>
  <si>
    <t>Serrarias sem desdobramento de madeira em bruto -Resserragem,,,Comércio varejista de madeira e artefatos,,Extração de madeira em florestas nativas,,Fabricação de artefatos diversos de madeira, exceto móveis,,Comércio atacadista de madeira e produtos derivados,,,,</t>
  </si>
  <si>
    <t>02005.000446/2012-61</t>
  </si>
  <si>
    <t>inserir informação falsa no sistema oficial de controle DOF, dando aceite em créditos sem comprovar renda</t>
  </si>
  <si>
    <t>200 mil</t>
  </si>
  <si>
    <t>VERDE BRASIL COMÉRCIO E INDÚSTRIAL DE MADEIRAS EIRELI</t>
  </si>
  <si>
    <t>35.710.565/0001-47</t>
  </si>
  <si>
    <t>Fabricação de artefatos de cerâmica e barro cozido para uso na construção, exceto azulejos e pisos</t>
  </si>
  <si>
    <t>02019.000233/2010-19</t>
  </si>
  <si>
    <t>funcionar empresa potencialmente poluidora sem licença ambiental ,emitida pelo orgão ambiental competente</t>
  </si>
  <si>
    <t>PETROLINA</t>
  </si>
  <si>
    <t>J MARIANO &amp; FILHO LTDA</t>
  </si>
  <si>
    <t>66 3 Decreto, 6514/2008, 60 - 70/72 Lei, 9605/98</t>
  </si>
  <si>
    <t>045.143.806-01</t>
  </si>
  <si>
    <t>02024.000327/2013-61</t>
  </si>
  <si>
    <t>Destruir ou danificar florestas ou qualquer tipo de vegetação nativa, em 39ha</t>
  </si>
  <si>
    <t>195 mil</t>
  </si>
  <si>
    <t>CUJUBIM</t>
  </si>
  <si>
    <t>HIRLANY FURBINO ARAUJO DE ALMEIDA</t>
  </si>
  <si>
    <t>70 1º 72 Lei, 9605/98, 3º Decreto, 6514/2008</t>
  </si>
  <si>
    <t>08.668.317/0001-02</t>
  </si>
  <si>
    <t>02042.000032/2007-29</t>
  </si>
  <si>
    <t>funcionar estabelecimento  comercial ( serraria)  para beneficiamento  de madeira, transportando  produtos  florestais (lenha nativa) sem licença</t>
  </si>
  <si>
    <t>193,8 mil</t>
  </si>
  <si>
    <t>MATO GROSSO DO SUL</t>
  </si>
  <si>
    <t>CARACOL</t>
  </si>
  <si>
    <t>MAURO MULLER ME</t>
  </si>
  <si>
    <t>60 único 70 Lei, 9605/98, 2º II e VII 44 Decreto, 3179/1999</t>
  </si>
  <si>
    <t>853.202.266-91</t>
  </si>
  <si>
    <t>02001.004290/2011-47</t>
  </si>
  <si>
    <t>Transportar 610 MDC de carvão vegetal nativo sem licença válida</t>
  </si>
  <si>
    <t>183 mil</t>
  </si>
  <si>
    <t>SAO FRANCISCO</t>
  </si>
  <si>
    <t>CHARLITON MENDES ALMEIDA</t>
  </si>
  <si>
    <t>70 1º 72 Lei, 9605/98, 47 3º Decreto, 6514/2008</t>
  </si>
  <si>
    <t>278.905.032-53</t>
  </si>
  <si>
    <t>02048.000316/2011-41</t>
  </si>
  <si>
    <t>DESTRUÍR 33,24 HA DE VEGETAÇÃO NATIVA DO BIOMA AMAZÔNICO</t>
  </si>
  <si>
    <t>170 mil</t>
  </si>
  <si>
    <t>BRASIL NOVO</t>
  </si>
  <si>
    <t>ADEMAR ROBERTO LOPES</t>
  </si>
  <si>
    <t>70 1° 72 Lei, 9605/98, 3° 50 Decreto, 6514/2008</t>
  </si>
  <si>
    <t>947.784.267-20</t>
  </si>
  <si>
    <t>02606.000298/2009-19</t>
  </si>
  <si>
    <t>manter em cativeiro passáros da fauna silvestre brasileira  sem licença</t>
  </si>
  <si>
    <t>167,5 mil</t>
  </si>
  <si>
    <t>VENDA NOVA DO IMIGRANTE</t>
  </si>
  <si>
    <t>JOSÉ ANTÔNIO TEDESCO LOPES</t>
  </si>
  <si>
    <t>70 72 Lei, 9605/98, 24 3° Decreto, 6514/2008</t>
  </si>
  <si>
    <t>06.351.674/0001-17</t>
  </si>
  <si>
    <t>Comércio varejista de lubrificantes</t>
  </si>
  <si>
    <t>Serviços de alinhamento e balanceamento de veículos automotores,,,Serviços de lavagem, lubrificação e polimento de veículos automotores,,Comércio por atacado de peças e acessórios novos para veículos automotores,,Comércio por atacado de pneumáticos e câmaras-de-ar,,Comércio a varejo de peças e acessórios novos para veículos automotores,Comércio a varejo de pneumáticos e câmaras-de-ar,Comércio atacadista de lubrificantes,,</t>
  </si>
  <si>
    <t>02001.005994/2015-61</t>
  </si>
  <si>
    <t>descumprir obrigação prevista no sistema de logística reversa implantado</t>
  </si>
  <si>
    <t>165 mil</t>
  </si>
  <si>
    <t>OMEGA SUPER TROCA COMERCIO DE LUBRIFICANTES LTDA</t>
  </si>
  <si>
    <t>70 1° 72 II Lei, 9605/98, 3 II 62 XII Decreto, 6514/2008, 33 IV Lei, Lei</t>
  </si>
  <si>
    <t>112.735.772-72</t>
  </si>
  <si>
    <t>02002.000127/2016-18</t>
  </si>
  <si>
    <t>Destruir (Desmate a corte raso) de 33,00 ha de floresta amazônica</t>
  </si>
  <si>
    <t>ACRELANDIA</t>
  </si>
  <si>
    <t>JOSÉ BERGAMENE PEREIRA</t>
  </si>
  <si>
    <t>70 1° 72 II,VII Lei, 9605/98, 3 II,VII 50 Decreto, 6514/2008</t>
  </si>
  <si>
    <t>276.984.672-87</t>
  </si>
  <si>
    <t>02504.000153/2014-15</t>
  </si>
  <si>
    <t>destruir 139,6591 hc de floresta nativa, objeto,de  especial  preservação no bioma amazônico sem autorização</t>
  </si>
  <si>
    <t>JOSÉ MORO MARTINS</t>
  </si>
  <si>
    <t>3 II,VII 50 unico Decreto, 6514/2008, 225 § 4° , Const. Federal, 70 1° 72 II,VII Lei, 9605/98</t>
  </si>
  <si>
    <t>441.586.450-34</t>
  </si>
  <si>
    <t>02058.000091/2011-12</t>
  </si>
  <si>
    <t>desmatar a corte raso 162,34 de cerrado fora da reserva legal , sem autorização da autoridade competetente</t>
  </si>
  <si>
    <t>163 mil</t>
  </si>
  <si>
    <t>BAIANOPOLIS</t>
  </si>
  <si>
    <t>ALDO LUIZ RAFALSKI</t>
  </si>
  <si>
    <t>70 1° 72 Lei, 9605/98, 52 3º Decreto, 6514/2008, 19 Lei, 4771/65</t>
  </si>
  <si>
    <t>418.802.181-00</t>
  </si>
  <si>
    <t>02029.000052/2016-69</t>
  </si>
  <si>
    <t>impedir a regeneração natural de vegetação nativa em uma área de 31,2554 hectares</t>
  </si>
  <si>
    <t>160 mil</t>
  </si>
  <si>
    <t>PALMAS</t>
  </si>
  <si>
    <t>CARLOS HENRIQUE DA SILVA</t>
  </si>
  <si>
    <t>70 1° 72 II,VII Lei, 9605/98, 3 II,VII 48 Decreto, 6514/2008</t>
  </si>
  <si>
    <t>78.296.696/0001-32</t>
  </si>
  <si>
    <t>Captação, tratamento e distribuição de água</t>
  </si>
  <si>
    <t>02291.000103/2015-61</t>
  </si>
  <si>
    <t xml:space="preserve">causar poluição ao Ribeirão Claro em função do efluente final da estação de tratamento de esgosto </t>
  </si>
  <si>
    <t>RIBEIRAO CLARO</t>
  </si>
  <si>
    <t>SERVICO AUTONOMO DE AGUA E ESGOTO DE RIBEIRAO CLARO</t>
  </si>
  <si>
    <t>70 1° 72 II Lei, 9605/98, 3 II 61 Decreto, 6514/2008, 62 V Decreto, Decreto</t>
  </si>
  <si>
    <t>720.775.902-97</t>
  </si>
  <si>
    <t>02048.000303/2011-72</t>
  </si>
  <si>
    <t>Destruir 30,07 ha de floresta nativa na Amazônia</t>
  </si>
  <si>
    <t>155 mil</t>
  </si>
  <si>
    <t>DVANILDO JOÃO AREIA</t>
  </si>
  <si>
    <t>Quitado. Baixa automática</t>
  </si>
  <si>
    <t>70 § 1º 72 Lei, 9605/98, 3º 50 Decreto, 6514/2008, 225 , Constituição Federal</t>
  </si>
  <si>
    <t>06.332.541/0001-01</t>
  </si>
  <si>
    <t>Comércio varejista de madeira e artefatos</t>
  </si>
  <si>
    <t>Cultivo de mudas em viveiros florestais,,,Extração de madeira em florestas nativas,,Produção de carvão vegetal - florestas nativas,,Serrarias sem desdobramento de madeira em bruto -Resserragem,,Fabricação de esquadrias de madeira e de peças de madeira para instalações industriais e comerciais,Construção de edifícios,Obras de urbanização - ruas, praças e calçadas,Construção de redes de abastecimento de água, coleta de esgoto e construções correlatas, exceto obras de irrigação,</t>
  </si>
  <si>
    <t>02024.000750/2016-12</t>
  </si>
  <si>
    <t>apresentar informação falsa no sistema oficial de controle (DOF)..</t>
  </si>
  <si>
    <t>151,5 mil</t>
  </si>
  <si>
    <t>R &amp; I INDUSTRIA E COMERCIO DE MADEIRAS LTDA</t>
  </si>
  <si>
    <t>594.601.990-20</t>
  </si>
  <si>
    <t>02023.010518/2010-07</t>
  </si>
  <si>
    <t xml:space="preserve"> exercer pesca com aembarcação ISADORA, sem a permissão do  orgão competente, com 7.000 kg de pescado</t>
  </si>
  <si>
    <t>150 mil</t>
  </si>
  <si>
    <t>Pampa</t>
  </si>
  <si>
    <t>PEDRO DIONIZIO NEITZKE RODRIGUES</t>
  </si>
  <si>
    <t>70 72 Lei, 9605/98, 3º 37 Decreto, 6514/2008</t>
  </si>
  <si>
    <t>08.905.855/0001-73</t>
  </si>
  <si>
    <t>Comércio atacadista de madeira e produtos derivados,,,,,,,,,,,,,</t>
  </si>
  <si>
    <t>02024.001578/2013-63</t>
  </si>
  <si>
    <t>apresentar informação enganosa em sistema oficial de conrtole</t>
  </si>
  <si>
    <t>INDUSTRIA E COMERCIO DE MADEIRAS ARARAS IMP. E EXP LTDA-EPP</t>
  </si>
  <si>
    <t>70 72 II Lei, 9605/98, 82 Decreto, 6514/2008</t>
  </si>
  <si>
    <t>311.345.481-68</t>
  </si>
  <si>
    <t>02055.000659/2012-06</t>
  </si>
  <si>
    <t>fazer funcionar atividade pecuária com criação de bovinos na fazenda Brinco de Ouro</t>
  </si>
  <si>
    <t>ARCIDES KORB</t>
  </si>
  <si>
    <t>70 §1° 72 Lei, 9605/98, 3° 66 Decreto, 6514/2008</t>
  </si>
  <si>
    <t>822.363.991-20</t>
  </si>
  <si>
    <t>02504.000024/2015-16</t>
  </si>
  <si>
    <t>Destruir 19,2895 hectares de floresta amazônica objeto de especial preservação consumada por uso de fogo</t>
  </si>
  <si>
    <t>APUI</t>
  </si>
  <si>
    <t>CARLOS AUGUSTO PEREIRA DE MELO</t>
  </si>
  <si>
    <t>70 1° 72 II,VII Lei, 9605/98, 3 II,VII 50/60 I Decreto, 6514/2008, 225 § 4° , Const. Federal</t>
  </si>
  <si>
    <t>524.066.792-68</t>
  </si>
  <si>
    <t>02502.000067/2008-84</t>
  </si>
  <si>
    <t>desmatar a corte raso (destruir), 97,800 hectares sem autorização</t>
  </si>
  <si>
    <t>146,7 mil</t>
  </si>
  <si>
    <t>SAO FRANCISCO DO GUAPORE</t>
  </si>
  <si>
    <t>MARIA CRISTINA TELLES DOS SANTOS</t>
  </si>
  <si>
    <t>Inscrito na dívida ativa</t>
  </si>
  <si>
    <t>70 Lei, 9605/98, 2° II, IV 37 Decreto, 3179/1999</t>
  </si>
  <si>
    <t>188.942.592-34</t>
  </si>
  <si>
    <t>02018.002123/2016-97</t>
  </si>
  <si>
    <t>Destruir 28,59 há, de floresta nativa na Região Amazônica</t>
  </si>
  <si>
    <t>145 mil</t>
  </si>
  <si>
    <t>PACAJA</t>
  </si>
  <si>
    <t>JOÃO GOMES DOS SANTOS</t>
  </si>
  <si>
    <t>235.970.629-20</t>
  </si>
  <si>
    <t>02024.000805/2014-14</t>
  </si>
  <si>
    <t>Destruir 27, 995 hectares de floresta nativa amazônica</t>
  </si>
  <si>
    <t>140 mil</t>
  </si>
  <si>
    <t>AMILTON PONTES DUTRA</t>
  </si>
  <si>
    <t>05.049.080/0001-93</t>
  </si>
  <si>
    <t>Comércio varejista de madeira e artefatos,,,Comércio varejista de cal, areia, pedra britada, tijolos e telhas,,,,,,,,,,</t>
  </si>
  <si>
    <t>02016.001254/2015-96</t>
  </si>
  <si>
    <t>Vender 414,75 m3 de madeira serrada, sem licença DOF autorgada  pela autoridade competente</t>
  </si>
  <si>
    <t>124,4 mil</t>
  </si>
  <si>
    <t>Caatinga</t>
  </si>
  <si>
    <t>SOUSA</t>
  </si>
  <si>
    <t>MICHAEL MOZART GOMES BEZERRA</t>
  </si>
  <si>
    <t>70 1° 72 II Lei, 9605/98, 3 II 47 1º Decreto, 6514/2008</t>
  </si>
  <si>
    <t>751.600.482-00</t>
  </si>
  <si>
    <t>02005.001528/2012-23</t>
  </si>
  <si>
    <t>destruir e fazer uso de fogo 64,0 ha de floresta amazônica objeto de especial preservação sem autorização dos órgãos ambientais competentes</t>
  </si>
  <si>
    <t>117,3 mil</t>
  </si>
  <si>
    <t>ANTÔNIO CARLOS PONTE DA SILVA</t>
  </si>
  <si>
    <t>70 72 II, VII Lei, 9605/98, 3 50 Decreto, 6514/2008, 225 , Constituição Federal</t>
  </si>
  <si>
    <t>091.650.024-15</t>
  </si>
  <si>
    <t>02019.000304/2013-26</t>
  </si>
  <si>
    <t>Guardar 370,0 st de lenha, das espécies Calumbi, Inharé, Tipe, chifre de carneiro, na serra Serrolândia/Ipubi sem a licença</t>
  </si>
  <si>
    <t>111 mil</t>
  </si>
  <si>
    <t>ARARIPINA</t>
  </si>
  <si>
    <t>VALDEIR DE ANDRADE BATISTA</t>
  </si>
  <si>
    <t>70 £1º 72 II e IV Lei, 9605/98, 3º II e IV 47 £1º Decreto, 6514/2008</t>
  </si>
  <si>
    <t>12.072.200/0001-39</t>
  </si>
  <si>
    <t>Comércio varejista de materiais de construção em geral,,,,,,,,,,,,,</t>
  </si>
  <si>
    <t>02027.001506/2014-77</t>
  </si>
  <si>
    <t>fazer funcionar atividade de serraria e desdobramento, considerada efetiva ou potencialmente poluidora, sem licença do órgão ambiental competente</t>
  </si>
  <si>
    <t>110,5 mil</t>
  </si>
  <si>
    <t>PRESIDENTE VENCESLAU</t>
  </si>
  <si>
    <t>RODRIGO ELIAS DE CARVALHO</t>
  </si>
  <si>
    <t>70 1° 72 II, VII Lei, 9605/98, 3 II, VII 66 Decreto, 6514/2008</t>
  </si>
  <si>
    <t>906.672.552-49</t>
  </si>
  <si>
    <t>02005.000717/2016-11</t>
  </si>
  <si>
    <t>Destruir 20,7 hectares de floresta nativa</t>
  </si>
  <si>
    <t>105 mil</t>
  </si>
  <si>
    <t>GERSIMIL BRASIL DOS SANTOS</t>
  </si>
  <si>
    <t>351.756.482-68</t>
  </si>
  <si>
    <t>02024.000237/2013-71</t>
  </si>
  <si>
    <t>destruir a corte raso 20,17 hc de floresta nativa, objeto de especial preservação sem autorização</t>
  </si>
  <si>
    <t>ODAIR INACIO DE SOUZA</t>
  </si>
  <si>
    <t>70 1º 72 Lei, 9605/98, 3º Decreto, 6514/2008, 225 ---------- , Constituição Federal</t>
  </si>
  <si>
    <t>047.755.622-15</t>
  </si>
  <si>
    <t>02024.002023/2012-58</t>
  </si>
  <si>
    <t>Descumprir embargo conforme Tad nº 613517-C</t>
  </si>
  <si>
    <t>103,5 mil</t>
  </si>
  <si>
    <t>PIMENTEIRAS DO OESTE</t>
  </si>
  <si>
    <t>ANTÒNIO FRANCISCO DE AGUIAR</t>
  </si>
  <si>
    <t>70 ------------ 71 Lei, 9605/98, 3° 79 Decreto, 6514/2008</t>
  </si>
  <si>
    <t>07.533.946/0001-62</t>
  </si>
  <si>
    <t>02007.000857/2016-61</t>
  </si>
  <si>
    <t>construir canalização de curso  Dágua sem licença</t>
  </si>
  <si>
    <t>101 mil</t>
  </si>
  <si>
    <t>CEARA</t>
  </si>
  <si>
    <t>TRAIRI</t>
  </si>
  <si>
    <t>MUNICIPIO DE TRAIRI</t>
  </si>
  <si>
    <t>70 72 Lei, 9605/98, 66 Decreto, 6514/2008, 60 Lei, 9605/98</t>
  </si>
  <si>
    <t>07.671.347/0001-05</t>
  </si>
  <si>
    <t>Comércio varejista de ferragens e ferramentas</t>
  </si>
  <si>
    <t>Comércio varejista de materiais de construção em geral,Comércio varejista de madeira e artefatos,Comércio varejista de móveis,Obras de alvenaria,Administração de obras,Obras de fundações,Instalação de portas, janelas, tetos, divisórias e armários embutidos de qualquer material,Instalações hidráulicas, sanitárias e de gás,Obras de terraplenagem,,,Preparação de canteiro e limpeza de terreno,,</t>
  </si>
  <si>
    <t>02005.000057/2013-17</t>
  </si>
  <si>
    <t>MANAUS</t>
  </si>
  <si>
    <t>MORAIS E CAVALCANTE MAT DE CONST LTDA</t>
  </si>
  <si>
    <t>70 1°, 3° 72 II Lei, 9605/98, 3° II 82 Decreto, 6514/2008</t>
  </si>
  <si>
    <t>577.024.117-91</t>
  </si>
  <si>
    <t>02009.000983/2015-14</t>
  </si>
  <si>
    <t>DESCUMPRIR EMBARGO DE ATIVIDADE DE EXTRAÇÃO DE RECURSOS MINERAL</t>
  </si>
  <si>
    <t>100 mil</t>
  </si>
  <si>
    <t>VILA PAVAO</t>
  </si>
  <si>
    <t>SAMUEL PAGUNG</t>
  </si>
  <si>
    <t>3 II,VII 79 Decreto, 6514/2008, 70 1° 72 II,VII Lei, 9605/98</t>
  </si>
  <si>
    <t>08.312.069/0001-62</t>
  </si>
  <si>
    <t>Transporte rodoviário de carga, exceto produtos perigosos e mudanças, intermunicipal, interestadual e internacional,,,Comércio varejista de madeira e artefatos,,Fabricação de esquadrias de madeira e de peças de madeira para instalações industriais e comerciais,,Fabricação de madeira laminada e de chapas de madeira compensada, prensada e aglomerada,,Extração de madeira em florestas plantadas,Comércio atacadista de madeira e produtos derivados',,,</t>
  </si>
  <si>
    <t>02001.008967/2012-05</t>
  </si>
  <si>
    <t>fazer funcionar atividade utilizadora de recursos ambientais em desacordo com a licença</t>
  </si>
  <si>
    <t>HUMAITA</t>
  </si>
  <si>
    <t>LAMINADOS AMAZONIA LTDA ME</t>
  </si>
  <si>
    <t>70 1º 72 Lei, 9605/98, 3º 66 Decreto, 6514/2008</t>
  </si>
  <si>
    <t>150.435.254-87</t>
  </si>
  <si>
    <t>02577.000030/2013-40</t>
  </si>
  <si>
    <t>DESCUMPRIR EMBARGO DE OBRA (CONSTRUÇÃO DE 01 AÇUDE)</t>
  </si>
  <si>
    <t>70 mil</t>
  </si>
  <si>
    <t>RIO GRANDE DO NORTE</t>
  </si>
  <si>
    <t>SAO RAFAEL</t>
  </si>
  <si>
    <t>HAMPSON BLACKSTONE LOPES DE MEDEIROS</t>
  </si>
  <si>
    <t>79 3º II Decreto, 6514/2008, 70 1º 72 II Lei, 9605/98</t>
  </si>
  <si>
    <t>830.485.101-68</t>
  </si>
  <si>
    <t>02054.000769/2011-99</t>
  </si>
  <si>
    <t>Explorar floresta amazônica, numa área de 231,27 hectares</t>
  </si>
  <si>
    <t>69,381 mil</t>
  </si>
  <si>
    <t>MATUPA</t>
  </si>
  <si>
    <t>ADRIANO COSTA ORTEGA</t>
  </si>
  <si>
    <t>70 72 Lei, 9605/98, 53 3º Decreto, 6514/2008</t>
  </si>
  <si>
    <t>300.476.339-72</t>
  </si>
  <si>
    <t>02002.000245/2016-18</t>
  </si>
  <si>
    <t>destruir (desmate a corte raso) de 13,00 hectares de Floresta Amazônica, situada em de reserva legal, sem autorização e ou licença expedida órgão ambiental</t>
  </si>
  <si>
    <t>65 mil</t>
  </si>
  <si>
    <t>PLACIDO DE CASTRO</t>
  </si>
  <si>
    <t>581.753.771-00</t>
  </si>
  <si>
    <t>02054.000059/2008-63</t>
  </si>
  <si>
    <t>destruir(desmatar) floresta em área de especial preservação pelo Art. 225 da constituição federal c/ §4º, uma área de 42,420688 hectares</t>
  </si>
  <si>
    <t>63,6 mil</t>
  </si>
  <si>
    <t>GUARANTA DO NORTE</t>
  </si>
  <si>
    <t>VALDEMIR DE MORAES ARANA</t>
  </si>
  <si>
    <t>70 50 Lei, 9605/98, 37 2º Decreto, 3179/1999, 225 , Constituição Federal</t>
  </si>
  <si>
    <t>162.796.466-53</t>
  </si>
  <si>
    <t>02504.100044/2017-40</t>
  </si>
  <si>
    <t>Ter em depósito 184,375m³ de madeira em toras nas essências diversas</t>
  </si>
  <si>
    <t>55,3 mil</t>
  </si>
  <si>
    <t>CANUTAMA</t>
  </si>
  <si>
    <t>PEDRO MIGUEL GONZAGA</t>
  </si>
  <si>
    <t>70 1° 72 II,IV Lei, 9605/98, 3 II,IV 47 1° Decreto, 6514/2008</t>
  </si>
  <si>
    <t>593.988.412-15</t>
  </si>
  <si>
    <t>02024.000458/2015-19</t>
  </si>
  <si>
    <t>destruir 10,38 hectares de floresta em área de reserva legal, sem autorização</t>
  </si>
  <si>
    <t>55 mil</t>
  </si>
  <si>
    <t>MARIVALDA MARQUES CARVALHO</t>
  </si>
  <si>
    <t>70 1° 72 II,VII Lei, 9605/98, 3 II,VII 51 Decreto, 6514/2008, 101§ 1 ° Decreto, Decreto</t>
  </si>
  <si>
    <t>06.253.461/0001-52</t>
  </si>
  <si>
    <t>02012.000891/2015-85</t>
  </si>
  <si>
    <t>Fazer Funcionar a atividade de desdobramento de madeira (serraria), em desacordo com a licença</t>
  </si>
  <si>
    <t>50,5 mil</t>
  </si>
  <si>
    <t>AMARANTE DO MARANHAO</t>
  </si>
  <si>
    <t>MADEIREIRA SERRANA LTDA</t>
  </si>
  <si>
    <t>Cancelado na homologação (AI sem defesa)</t>
  </si>
  <si>
    <t>70 72 II/IV/VII Lei, 9605/98, 66 3º II/IV/VII Decreto, 6514/2008</t>
  </si>
  <si>
    <t>04.136.239/0001-44</t>
  </si>
  <si>
    <t>Incorporação de empreendimentos imobiliários</t>
  </si>
  <si>
    <t>Construção de edifícios,,,Compra e venda de imóveis próprios,,Aluguel de imóveis próprios,,,,,,,,</t>
  </si>
  <si>
    <t>02006.001459/2007-81</t>
  </si>
  <si>
    <t>por destruir 14.934m ou 1,49 hc de vegetação da restinga sem autorização</t>
  </si>
  <si>
    <t>50 mil</t>
  </si>
  <si>
    <t>ILHEUS</t>
  </si>
  <si>
    <t>CICON CONSTRUTORA E INCORPORADORA LTDA</t>
  </si>
  <si>
    <t>38 70 Lei, 9605/98, 1º 25 Decreto, 3179/1999, 2º f 3º Lei, 4771/65</t>
  </si>
  <si>
    <t>08.775.729/0001-41</t>
  </si>
  <si>
    <t>Preparação e fiação de fibras de algodão</t>
  </si>
  <si>
    <t>Carga e descarga,,,Comércio atacadista de algodão,,Comércio atacadista de matérias-primas agrícolas com atividade de fracionamento e acondicionamento associada,,Comércio varejista de outros produtos não especificados anteriormente,,Cultivo de algodão herbáceo,Cultivo de outras plantas de lavoura temporária não especificadas anteriormente,,,</t>
  </si>
  <si>
    <t>02058.000081/2009-54</t>
  </si>
  <si>
    <t>fazer funcionar empreendimento, beneficiamento de sementes de algodão, sem licença </t>
  </si>
  <si>
    <t>LUIS EDUARDO MAGALHAES</t>
  </si>
  <si>
    <t>UBS COTTON DESLINTAMENTO LTDA</t>
  </si>
  <si>
    <t>70 72 Lei, 9605/98, 66 3 Decreto, 6514/2008</t>
  </si>
  <si>
    <t>055.192.925-15</t>
  </si>
  <si>
    <t>02028.000454/2006-00</t>
  </si>
  <si>
    <t>Destruir seletivamente 32,9128 ha de vegetação natural tipo mata atlântica</t>
  </si>
  <si>
    <t>49,5 mil</t>
  </si>
  <si>
    <t>SERGIPE</t>
  </si>
  <si>
    <t>SANTA LUZIA DO ITANHY</t>
  </si>
  <si>
    <t>FLAVIO COSTA CARVALHO</t>
  </si>
  <si>
    <t>70 72 Lei, 9605/98, 37 Decreto, 3179/1999, 50 Lei, 9605/98</t>
  </si>
  <si>
    <t>432.125.062-53</t>
  </si>
  <si>
    <t>02004.000157/2016-04</t>
  </si>
  <si>
    <t>Destruir 8,3 ha de floresta nativa, objeto de especial preservação</t>
  </si>
  <si>
    <t>45 mil</t>
  </si>
  <si>
    <t>AMAPA</t>
  </si>
  <si>
    <t>LARANJAL DO JARI</t>
  </si>
  <si>
    <t>VANIA DANTAS FERREIRA</t>
  </si>
  <si>
    <t>Para homologação/prazo de defesa</t>
  </si>
  <si>
    <t>70 1° 72 II,VII Lei, 9605/98, 3 II,VII 50 Caput Decreto, 6514/2008</t>
  </si>
  <si>
    <t>980.496.749-91</t>
  </si>
  <si>
    <t>02024.001864/2010-86</t>
  </si>
  <si>
    <t>queimar 5,8 ha de floresta nativa sem autorização do órgão ambiental competente</t>
  </si>
  <si>
    <t>JAIME LOSS</t>
  </si>
  <si>
    <t>70 72 Lei, 9605/98, 3º 51/60 Decreto, 6514/2008</t>
  </si>
  <si>
    <t>061.300.890-15</t>
  </si>
  <si>
    <t>02054.000567/2011-47</t>
  </si>
  <si>
    <t>Ter em depósito 146,716 m³ de madeira em toras (...) sem licença do órgão ambiental competente</t>
  </si>
  <si>
    <t>44,0148 mil</t>
  </si>
  <si>
    <t>ITAUBA</t>
  </si>
  <si>
    <t>WALDEMAR RAITER</t>
  </si>
  <si>
    <t>70 1º 72 Lei, 9605/98, 3° II, IV 47 1°, 2° Decreto, 6514/2008</t>
  </si>
  <si>
    <t>861.560.047-34</t>
  </si>
  <si>
    <t>02024.000292/2017-94</t>
  </si>
  <si>
    <t xml:space="preserve">destruir 7,45 hc de vegetação nativa, localizada em reserva legal </t>
  </si>
  <si>
    <t>40 mil</t>
  </si>
  <si>
    <t>LAUDENOR CARDOSO BARBOSA</t>
  </si>
  <si>
    <t>70 1 72 II,VII Lei, 9605/98, 3 II,VII 51 Decreto, 6514/2008</t>
  </si>
  <si>
    <t>13.736.865/0001-62</t>
  </si>
  <si>
    <t>Serrarias sem desdobramento de madeira em bruto -Resserragem,,,Fabricação de esquadrias de madeira e de peças de madeira para instalações industriais e comerciais,,Fabricação de móveis com predominância de madeira,,Comércio varejista de madeira e artefatos,,Comércio varejista de móveis,Extração de madeira em florestas plantadas,Produção de carvão vegetal - florestas plantadas,Extração de madeira em florestas nativas,Produção de carvão vegetal - florestas nativas</t>
  </si>
  <si>
    <t>02025.000185/2012-41</t>
  </si>
  <si>
    <t>Apresentar informações falsas nos sistemas oficial de controle - Dof</t>
  </si>
  <si>
    <t>MADEIREIRA BOA VISTA INDÚSTRIA E COMERCIO LTDA</t>
  </si>
  <si>
    <t>70 §1° Lei, 9605/98, 3° 82 Decreto, 6514/2008</t>
  </si>
  <si>
    <t>19.416.371/0001-87</t>
  </si>
  <si>
    <t>Transporte rodoviário de carga, exceto produtos perigosos e mudanças, intermunicipal, interestadual e internacional</t>
  </si>
  <si>
    <t>02010.001814/2014-81</t>
  </si>
  <si>
    <t>Transportar 110 mdc (metro de carvão) vegetal sem origem legal, no veiculo placa DA04458, acobertado com documento de origem florestal ideologicamente falso</t>
  </si>
  <si>
    <t>33 mil</t>
  </si>
  <si>
    <t>ITAJA</t>
  </si>
  <si>
    <t>ALCIONE ALVES FERNANDES E CIA LTDA ME</t>
  </si>
  <si>
    <t>70 1° 72 II e IX Lei, 9605/98, 3 II e IX 47 §1° Decreto, 6514/2008</t>
  </si>
  <si>
    <t>08.784.387/0001-26</t>
  </si>
  <si>
    <t>Construção de edifícios</t>
  </si>
  <si>
    <t>Construção de obras de arte especiais,,,Construção de estações e redes de distribuição de energia elétrica,,Construção de estações e redes de telecomunicações,,Construção de redes de abastecimento de água, coleta de esgoto e construções correlatas, exceto obras de irrigação,,Obras de urbanização - ruas, praças e calçadas,Obras de terraplenagem,Perfuração e construção de poços de água, Montagem de estruturas metálicas,Perfurações e sondagens</t>
  </si>
  <si>
    <t>02007.001040/2015-29</t>
  </si>
  <si>
    <t>alterar o aspecto local indigena protegido  por lei , sem autorização do orgão competente</t>
  </si>
  <si>
    <t>30 mil</t>
  </si>
  <si>
    <t>Ordenamento urbano e Contr. patrim.</t>
  </si>
  <si>
    <t>CAUCAIA</t>
  </si>
  <si>
    <t>POLY CONSTRUÇÕES SERVIÇOS LTDA ME</t>
  </si>
  <si>
    <t>70 1° 72 II,VII,VIII Lei, 9605/98, 3 II,VII,VIII 73 Decreto, 6514/2008</t>
  </si>
  <si>
    <t>027.256.651-91</t>
  </si>
  <si>
    <t>02013.000217/2010-86</t>
  </si>
  <si>
    <t>Utilizar 5,79433 hectares de vegetação natural -Cerrado</t>
  </si>
  <si>
    <t>POXOREO</t>
  </si>
  <si>
    <t>ANTONIO DA SILVA BASTOS</t>
  </si>
  <si>
    <t>70 72 Lei, 9605/98, 3º 43 Decreto, 6514/2008, 225 , Constituição Federal</t>
  </si>
  <si>
    <t>952.147.391-68</t>
  </si>
  <si>
    <t>02054.000386/2011-11</t>
  </si>
  <si>
    <t>Destruir 4,16 ha de vegetação nativa sem licença</t>
  </si>
  <si>
    <t>25 mil</t>
  </si>
  <si>
    <t>SINOP</t>
  </si>
  <si>
    <t>GERALDO CELESTINO RIBEIRO JÚNIOR</t>
  </si>
  <si>
    <t>70 1° 72 Lei, 9605/98, 50 3º Decreto, 6514/2008</t>
  </si>
  <si>
    <t>003.069.321-72</t>
  </si>
  <si>
    <t>02560.000127/2015-01</t>
  </si>
  <si>
    <t>Descumprir o Termo de Embargo n° 0245954/C</t>
  </si>
  <si>
    <t>20 mil</t>
  </si>
  <si>
    <t>SAO MIGUEL DO ARAGUAIA</t>
  </si>
  <si>
    <t>ISNARD JOSE ABRAHÃO</t>
  </si>
  <si>
    <t>Baixado - Recurso deferido</t>
  </si>
  <si>
    <t>70 1º 72 II Lei, 9605/98, 3º II 79 Decreto, 6514/2008, 93 Decreto, 6514/2008</t>
  </si>
  <si>
    <t>04.645.726/0001-32</t>
  </si>
  <si>
    <t>Fabricação de madeira laminada e de chapas de madeira compensada, prensada e aglomerada,,,Extração de madeira em florestas nativas,,Extração de madeira em florestas plantadas,,Produção de carvão vegetal - florestas plantadas,,Produção de carvão vegetal - florestas nativas,,,,</t>
  </si>
  <si>
    <t>02025.000621/2014-44</t>
  </si>
  <si>
    <t>vender 62,555 m³ de madeira nativa, sendo 11,539 m³ de madeira serrada e 51,016 m³ de madeira em tora, sem licença outorgada pela autoridade ambiental competente</t>
  </si>
  <si>
    <t>18,7 mil</t>
  </si>
  <si>
    <t>MADEIREIRA SANTO ANTONIO INDUSTRIA E COMER LTDA-ME</t>
  </si>
  <si>
    <t>70 1° 72 3º Itens II. Lei, 9605/98, 3 3º Itens II. 47 § 1º Decreto, 6514/2008, 1º, 2º 11 Instrução Normativa, Instrução Normativa</t>
  </si>
  <si>
    <t>20.773.040/0001-83</t>
  </si>
  <si>
    <t>Comércio atacadista de sementes, flores, plantas e gramas</t>
  </si>
  <si>
    <t>02022.000681/2015-78</t>
  </si>
  <si>
    <t>vender 60 kg de comanthera Elegans sem licença aoutogarda pela autoridade competente.</t>
  </si>
  <si>
    <t>18 mil</t>
  </si>
  <si>
    <t>RIO DE JANEIRO</t>
  </si>
  <si>
    <t>MERCEARIA DO FAZENDEIRO LTDA</t>
  </si>
  <si>
    <t>70 1° 72 II,IV Lei, 9605/98, 3 II,IV 47 1 Decreto, 6514/2008</t>
  </si>
  <si>
    <t>20.229.835/0001-25</t>
  </si>
  <si>
    <t>Extração de madeira em florestas nativas,,,Fabricação de esquadrias de madeira e de peças de madeira para instalações industriais e comerciais,,Fabricação de artefatos de tanoaria e de embalagens de madeira,,Fabricação de móveis com predominância de madeira,,Representantes comerciais e agentes do comércio de madeira, material de construção e ferragens,Comércio atacadista de madeira e produtos derivados,Comércio varejista de madeira e artefatos,Comércio varejista de móveis,</t>
  </si>
  <si>
    <t>02025.000404/2015-35</t>
  </si>
  <si>
    <t xml:space="preserve">vender 56.957 de madeira em toras sem autorização </t>
  </si>
  <si>
    <t>17,1 mil</t>
  </si>
  <si>
    <t>MADEIREIRA SÃO LUIZ LTDA</t>
  </si>
  <si>
    <t>70 1° 72 II Lei, 9605/98, 3 II 47 § 1° Decreto, 6514/2008</t>
  </si>
  <si>
    <t>106.644.675-04</t>
  </si>
  <si>
    <t>02015.001489/2012-45</t>
  </si>
  <si>
    <t>Transportar 55 mdc de carvão vegetal, no Caminhão Placa JLP7413, sem licença válida</t>
  </si>
  <si>
    <t>16,5 mil</t>
  </si>
  <si>
    <t>MONTES CLAROS</t>
  </si>
  <si>
    <t>JOSE CANDIDO DE SOUZA SILVA</t>
  </si>
  <si>
    <t>Análise admis/mérito de impugnação/defesa</t>
  </si>
  <si>
    <t>70 1º/3º 72 Lei, 9605/98, 47 3º/I/IV Decreto, 6514/2008, 1º Instrução Normativa, Ibama 112/2006</t>
  </si>
  <si>
    <t>05.677.217/0001-54</t>
  </si>
  <si>
    <t>Serrarias sem desdobramento de madeira em bruto -Resserragem,,,Comércio atacadista de madeira e produtos derivados,,Comércio varejista de madeira e artefatos,,Outras atividades de serviços prestados principalmente às empresas não especificadas anteriormente,,,,,,</t>
  </si>
  <si>
    <t>02054.000009/2010-09</t>
  </si>
  <si>
    <t>Adquirir  52,032 m de madeira em tora</t>
  </si>
  <si>
    <t>15,6 mil</t>
  </si>
  <si>
    <t>NOVA BANDEIRANTES</t>
  </si>
  <si>
    <t>ANTONIO LAUREANEO DA SILVA-ME</t>
  </si>
  <si>
    <t>47 Decreto, 6514/2008, 70 72 Lei, 9605/98</t>
  </si>
  <si>
    <t>252.367.761-04</t>
  </si>
  <si>
    <t>02567.000584/2011-02</t>
  </si>
  <si>
    <t>desmatar a corte raso 1,70 ha de cerrado a Fazenda Jatobá, situada no PA Bandeirantes</t>
  </si>
  <si>
    <t>14 mil</t>
  </si>
  <si>
    <t>ALTO BOA VISTA</t>
  </si>
  <si>
    <t>JÚLIO CALIXTO GUIMARÃES</t>
  </si>
  <si>
    <t>70 §1º 72 Lei, 9605/98, 52 3º Decreto, 6514/2008</t>
  </si>
  <si>
    <t>15.058.563/0002-99</t>
  </si>
  <si>
    <t>Serrarias sem desdobramento de madeira em bruto -Resserragem,,,Comércio varejista de madeira e artefatos,,Comércio atacadista de madeira e produtos derivados,,Comércio varejista de materiais de construção em geral,,Comércio varejista de ferragens e ferramentas,Comércio atacadista especializado de materiais de construção não especificados anteriormente,,,</t>
  </si>
  <si>
    <t>02054.000848/2008-02</t>
  </si>
  <si>
    <t>Vender 46,256 m³ de madeira serrada sem licença outorgada pela autoridade Ambiental competente.</t>
  </si>
  <si>
    <t>13,8 mil</t>
  </si>
  <si>
    <t>CLAUDIA</t>
  </si>
  <si>
    <t>MADEIRANIT MADEIRAS LTDA - FILIAL</t>
  </si>
  <si>
    <t>70 72 Lei, 9605/98, 32 2 Decreto, 3179/1999</t>
  </si>
  <si>
    <t>230.739.344-72</t>
  </si>
  <si>
    <t>02021.000589/2013-56</t>
  </si>
  <si>
    <t>TER EM CATIVEIRO 27 PASSAROS SILVESTRES DA FAUNA BRASILEIRA</t>
  </si>
  <si>
    <t>13,5 mil</t>
  </si>
  <si>
    <t>NATAL</t>
  </si>
  <si>
    <t>JOSÉ SEVERINO DUARTE</t>
  </si>
  <si>
    <t>70 72 II / IV Lei, 9605/98, 24 III 3º II / IV Decreto, 6514/2008</t>
  </si>
  <si>
    <t>072.755.727-02</t>
  </si>
  <si>
    <t>02606.000195/2012-46</t>
  </si>
  <si>
    <t>ter em cativeiro espécies  de Fauna silvestre Brasileira sem registro do IBAMA</t>
  </si>
  <si>
    <t>10,5 mil</t>
  </si>
  <si>
    <t>APIACA</t>
  </si>
  <si>
    <t>HOMERO ADALBERTO DE CAMPOS JUNIOR</t>
  </si>
  <si>
    <t>70 72 Lei, 9605/98, 24 Decreto, 6514/2008</t>
  </si>
  <si>
    <t>63.603.625/0001-68</t>
  </si>
  <si>
    <t>02002.000360/2015-10</t>
  </si>
  <si>
    <t>Fazer 12,.4 km de abertura de ramal considerado obra/serviço utilizador de recurso ambiental considerado potencialmente poluidora sem licença.</t>
  </si>
  <si>
    <t>10 mil</t>
  </si>
  <si>
    <t>PORTO WALTER</t>
  </si>
  <si>
    <t>MUNICIPIO DE PORTO WALTER</t>
  </si>
  <si>
    <t>70 1 72 II Lei, 9605/98, 3 II 66 Decreto, 6514/2008, 225 § 4º 2º Resolução , Constituição Federal</t>
  </si>
  <si>
    <t>993.593.593-00</t>
  </si>
  <si>
    <t>02003.001016/2016-19</t>
  </si>
  <si>
    <t>promover construção de muro de alvenaria em solo não edificável (lago Moxoto), assim considerado em razão de seu valor ecológico, sem autorização</t>
  </si>
  <si>
    <t>DELMIRO GOUVEIA</t>
  </si>
  <si>
    <t>EDMUNDO FERREIRA DE SANTANA</t>
  </si>
  <si>
    <t>70 1° 72 II Lei, 9605/98, 3 II 74 Decreto, 6514/2008</t>
  </si>
  <si>
    <t>288.123.287-68</t>
  </si>
  <si>
    <t>02009.001138/2012-13</t>
  </si>
  <si>
    <t>Ter em cativeiro 02 espécimes da fauna silvestre nativa brasileira</t>
  </si>
  <si>
    <t>DORES DO RIO PRETO</t>
  </si>
  <si>
    <t>DAVI GOMES FERREIRA</t>
  </si>
  <si>
    <t>3º 24 Decreto, 6514/2008, 70 72 Lei, 9605/98</t>
  </si>
  <si>
    <t>065.214.529-91</t>
  </si>
  <si>
    <t>02013.002129/2008-02</t>
  </si>
  <si>
    <t xml:space="preserve"> Desmatar, a corte raso, 106,7 hectares de vegetação nativa (cerrado), fora da reserva legal, sem autorização da autoridade competente</t>
  </si>
  <si>
    <t>LUCAS DO RIO VERDE</t>
  </si>
  <si>
    <t>DEORGENE ROMIO</t>
  </si>
  <si>
    <t>70 72 Lei, 9605/98, 3º 66 Decreto, 6514/2008, 2º Resolução, CONAMA 237/1997</t>
  </si>
  <si>
    <t>09.241.350/0001-14</t>
  </si>
  <si>
    <t>Comércio varejista de material elétrico,,,,,,,,,,,,,</t>
  </si>
  <si>
    <t>02021.000543/2012-56</t>
  </si>
  <si>
    <t>funcionar empresa sem a devida licença ambiental do órgão competente (IDEMA)</t>
  </si>
  <si>
    <t>A L DOS SANTOS VAREJISTA ME</t>
  </si>
  <si>
    <t>61.288.940/0037-23</t>
  </si>
  <si>
    <t>Transporte rodoviário de produtos perigosos</t>
  </si>
  <si>
    <t>Transporte rodoviário de carga, exceto produtos perigosos e mudanças, intermunicipal, interestadual e internacional,,,,,,,,,,,,,</t>
  </si>
  <si>
    <t>02022.002071/2011-85</t>
  </si>
  <si>
    <t xml:space="preserve">transporte de substância perigosa( nitrogênio) </t>
  </si>
  <si>
    <t>PARACAMBI</t>
  </si>
  <si>
    <t>GAFOR S/A</t>
  </si>
  <si>
    <t>70 1º 72 II, IV Lei, 9605/98, 3º II, IV 64 Decreto, 6514/2008</t>
  </si>
  <si>
    <t>649.306.292-68</t>
  </si>
  <si>
    <t>02025.001162/2012-54</t>
  </si>
  <si>
    <t>Descumprir Termo de Embargo nº 374703/C , referente ao auto de infração nº 518522/D</t>
  </si>
  <si>
    <t>MUCAJAI</t>
  </si>
  <si>
    <t>JOSEILSON CAMARA SILVA</t>
  </si>
  <si>
    <t>70 1° 72 Lei, 9605/98, 18/79 3° Decreto, 6514/2008</t>
  </si>
  <si>
    <t>730.736.362-34</t>
  </si>
  <si>
    <t>02047.001235/2018-45</t>
  </si>
  <si>
    <t>descumprir embargo na área de 78,65 ha de floresta destruída</t>
  </si>
  <si>
    <t>AGUA AZUL DO NORTE</t>
  </si>
  <si>
    <t>DENISIA BARBOSA</t>
  </si>
  <si>
    <t>70 1° 72 II Lei, 9605/98, 3 II 79 Decreto, 6514/2008</t>
  </si>
  <si>
    <t>037.428.388-57</t>
  </si>
  <si>
    <t>02048.000826/2012-08</t>
  </si>
  <si>
    <t>Descumprir embargo de atividade na área de 11,23 ha, no PA Nova Fronteira</t>
  </si>
  <si>
    <t>VALTER ALVES DE SANTANA</t>
  </si>
  <si>
    <t>70 &amp;1º 72 Lei, 9605/98, 79 &amp;3 Decreto, 6514/2008</t>
  </si>
  <si>
    <t>148.345.377-49</t>
  </si>
  <si>
    <t>02606.000146/2013-94</t>
  </si>
  <si>
    <t>Embargo da área de 8,00 (oito) Hectares não foi respeitado, sendo cultivadaz</t>
  </si>
  <si>
    <t>LINHARES</t>
  </si>
  <si>
    <t>ARLINDO CREVELIN PIOLI</t>
  </si>
  <si>
    <t>70 1º 72 II Lei, 9605/98, 3º II 79 Decreto, 6514/2008</t>
  </si>
  <si>
    <t>00.865.829/0001-57</t>
  </si>
  <si>
    <t>Extração de mármore e beneficiamento associado</t>
  </si>
  <si>
    <t>Atividades de apoio à extração de minerais não-metálicos,,,,,,,,,,,,,</t>
  </si>
  <si>
    <t>02007.000870/2015-39</t>
  </si>
  <si>
    <t>deixar de inscrever-se no Cadastro Técnico Federal - CTF/APP</t>
  </si>
  <si>
    <t>9 mil</t>
  </si>
  <si>
    <t>FORTALEZA</t>
  </si>
  <si>
    <t>MONTENEGRO MINERAÇÃO LTDA.</t>
  </si>
  <si>
    <t>3 II 76 V Decreto, 6514/2008, 70 1° 72 II Lei, 9605/98</t>
  </si>
  <si>
    <t>470.170.151-34</t>
  </si>
  <si>
    <t>02024.001658/2009-32</t>
  </si>
  <si>
    <t>Transportar 28,859 m3 de madeira serrada em desacordo com a guia florestal e nota fiscal</t>
  </si>
  <si>
    <t>8,6 mil</t>
  </si>
  <si>
    <t>ANDRÉ LUIS DA CUNHA</t>
  </si>
  <si>
    <t>70 72 Lei, 9605/98, 47 3º Decreto, 6514/2008</t>
  </si>
  <si>
    <t>208.177.621-91</t>
  </si>
  <si>
    <t>02013.000691/2011-99</t>
  </si>
  <si>
    <t>guardar produto (caça/carne) oriundo de caça predatória de espécimes da fauna silvestre nativa (não identificada) sem a devida permissão</t>
  </si>
  <si>
    <t>8 mil</t>
  </si>
  <si>
    <t>RONDONOPOLIS</t>
  </si>
  <si>
    <t>CARLOS BENTO DE MORAES</t>
  </si>
  <si>
    <t>70 72 Lei, 9605/98, 3° 24 Decreto, 6514/2008</t>
  </si>
  <si>
    <t>10.667.366/0001-72</t>
  </si>
  <si>
    <t>Comércio atacadista de madeira e produtos derivados,,,Comércio varejista de madeira e artefatos,,Aluguel de máquinas e equipamentos para construção sem operador, exceto andaimes,,,,,,,,</t>
  </si>
  <si>
    <t>02047.000505/2011-24</t>
  </si>
  <si>
    <t>Ter em deposito 24,042 st de produtos de origem vegetal (mourões) sem licença válida</t>
  </si>
  <si>
    <t>7,2 mil</t>
  </si>
  <si>
    <t>NOVA IPIXUNA</t>
  </si>
  <si>
    <t>M . P. TORRES &amp; CIA LTDA - ME</t>
  </si>
  <si>
    <t>70 1 72 II,IV Lei, 9605/98, 3º II,IV 47 1º Decreto, 6514/2008</t>
  </si>
  <si>
    <t>102.792.227-93</t>
  </si>
  <si>
    <t>02009.000214/2014-35</t>
  </si>
  <si>
    <t>pescar espécie que deve  ser protegida (GOIAMUN)</t>
  </si>
  <si>
    <t>5 mil</t>
  </si>
  <si>
    <t>VITORIA</t>
  </si>
  <si>
    <t>LUCIANA D AGUIAR</t>
  </si>
  <si>
    <t>70 1° 72 II Lei, 9605/98, 3 II 35 I Decreto, 6514/2008, 1° Decreto, Decreto</t>
  </si>
  <si>
    <t>746.430.708-97</t>
  </si>
  <si>
    <t>02027.000939/2011-62</t>
  </si>
  <si>
    <t>Utilizar, sem autorização do órgão ambiental competente, área de preservação permanente com 60,50 m² de edificação, na margem esquerda do Rio Mogi-guaçu,</t>
  </si>
  <si>
    <t>GUARIBA</t>
  </si>
  <si>
    <t>VANILDO MARCHI</t>
  </si>
  <si>
    <t>70 72 Lei, 9605/98, 3 Lei, Lei 9.605/98, 2 Lei, 4771/65</t>
  </si>
  <si>
    <t>314.178.251-20</t>
  </si>
  <si>
    <t>02054.002484/2008-97</t>
  </si>
  <si>
    <t>apresentar a licença ambiental única</t>
  </si>
  <si>
    <t>SILVANIA APARECIDA SIQUIERI - AGROINDUSTRIAL AMAZON</t>
  </si>
  <si>
    <t>70 1° 72 Lei, 9605/98, 3° 66 Decreto, 6514/2008, 10 Lei, 6938/81</t>
  </si>
  <si>
    <t>496.148.435-00</t>
  </si>
  <si>
    <t>02059.000176/2011-82</t>
  </si>
  <si>
    <t>pescar lagosta mediante a utilização de rede cacoeira</t>
  </si>
  <si>
    <t>ADERILDO DOS SANTOS COSTA</t>
  </si>
  <si>
    <t>70 1º 72 Lei, 9605/98, 3º 35 Decreto, 6514/2008, 6º Instrução Normativa, Ibama 138/2006</t>
  </si>
  <si>
    <t>35.820.448/0019-65</t>
  </si>
  <si>
    <t>Fabricação de gases industriais</t>
  </si>
  <si>
    <t>Fabricação de produtos químicos orgânicos não especificados anteriormente,,,Fabricação de outros produtos químicos não especificados anteriormente,,Manutenção e reparação de máquinas e equipamentos para uso geral não especificados anteriormente,,Manutenção e reparação de equipamentos e produtos não especificados anteriormente,,Instalação de máquinas e equipamentos industriais,Montagem de estruturas metálicas,Comércio atacadista de instrumentos e materiais para uso médico, cirúrgico, hospitalar e de laboratórios,,</t>
  </si>
  <si>
    <t>02009.000699/2013-86</t>
  </si>
  <si>
    <t>Comercializar e fornecer para o transporte de produtos perigosos(gases Diversos) em desacordo com o regulamento</t>
  </si>
  <si>
    <t>4 mil</t>
  </si>
  <si>
    <t>SOORETAMA</t>
  </si>
  <si>
    <t>WHITE MARTINS GASES INDUSTRIAIS LTDA</t>
  </si>
  <si>
    <t>70 Lei, 9605/98, 64 Decreto, 6514/2008</t>
  </si>
  <si>
    <t>005.921.291-87</t>
  </si>
  <si>
    <t>02013.000846/2008-91</t>
  </si>
  <si>
    <t>Fazer funcionar em qualquer parte do território nacional estabelecimento, obras ou serviços potencialmente poluidores sem licença</t>
  </si>
  <si>
    <t>PONTE BRANCA</t>
  </si>
  <si>
    <t>JOSÉ GOMES DOMINGOS</t>
  </si>
  <si>
    <t>70 72 Lei, 9605/98, 2º 44 Decreto, 3179/1999</t>
  </si>
  <si>
    <t>124.766.447-30</t>
  </si>
  <si>
    <t>02009.000876/2010-81</t>
  </si>
  <si>
    <t>Utilizar espécimes da Fauna Silvestre Brasileira-Nativa em desacordo com a Licença obtida</t>
  </si>
  <si>
    <t>3 mil</t>
  </si>
  <si>
    <t>SANTA MARIA DE JETIBA</t>
  </si>
  <si>
    <t>EVANDRO RAASCH</t>
  </si>
  <si>
    <t>052.922.746-07</t>
  </si>
  <si>
    <t>02004.000460/2015-18</t>
  </si>
  <si>
    <t>TRANSPORTAR 3,4926 M3 MADEIRA SERRADA  (ROLETE) EM DESACORDO COM A LEGISLAÇÃO</t>
  </si>
  <si>
    <t>2,6 mil</t>
  </si>
  <si>
    <t>MACAPA</t>
  </si>
  <si>
    <t>LUIZ CARLOS DE FARIA CHAVES</t>
  </si>
  <si>
    <t>70 1° 72 II,IX Lei, 9605/98, 3 II,IX 47 § 1º Decreto, 6514/2008</t>
  </si>
  <si>
    <t>527.446.047-04</t>
  </si>
  <si>
    <t>02009.000940/2011-13</t>
  </si>
  <si>
    <t>Fornecer produto perigoso(carvão vegetal - ONU 1361) em desacordo com as normas e regulamentos, veículo sem CIPP, Nota Fiscal incompleta</t>
  </si>
  <si>
    <t>2,5 mil</t>
  </si>
  <si>
    <t>CONCEICAO DA BARRA</t>
  </si>
  <si>
    <t>ELIEL GOMES SANTANA</t>
  </si>
  <si>
    <t>70 72 Lei, 9605/98, 3º 64 Decreto, 6514/2008</t>
  </si>
  <si>
    <t>387.413.426-15</t>
  </si>
  <si>
    <t>02009.001200/2010-13</t>
  </si>
  <si>
    <t>Manter em cativeiro espécimes da fauna Silvestre brasileira sem licença no SISPASS</t>
  </si>
  <si>
    <t>VILA VELHA</t>
  </si>
  <si>
    <t>CILAS TEIXEIRA FERREIRA</t>
  </si>
  <si>
    <t>70 72 Lei, 9605/98, 24 3º Decreto, 6514/2008</t>
  </si>
  <si>
    <t>09.626.030/0001-82</t>
  </si>
  <si>
    <t>Serrarias com desdobramento de madeira em bruto,,,Serrarias sem desdobramento de madeira em bruto -Resserragem,,Fabricação de madeira laminada e de chapas de madeira compensada, prensada e aglomerada,,Representantes comerciais e agentes do comércio de mercadorias em geral não especializado,,Comércio varejista de material elétrico,Comércio varejista de ferragens e ferramentas,Comércio varejista de madeira e artefatos,,</t>
  </si>
  <si>
    <t>02013.000684/2018-63</t>
  </si>
  <si>
    <t>apresentar informação falsa (porte econômico da empresa) no Sistema oficial de controle (Cadastro técnico federal)</t>
  </si>
  <si>
    <t>CUIABA</t>
  </si>
  <si>
    <t>V. B. VENDRAMIN</t>
  </si>
  <si>
    <t>AI notificado, via edital, p/alegações finais</t>
  </si>
  <si>
    <t>604.295.345-15</t>
  </si>
  <si>
    <t>02006.001261/2013-45</t>
  </si>
  <si>
    <t>emitir informação no sistema oficial de controle do Ibama, ao relacionar no Cadastro de Passeriforme</t>
  </si>
  <si>
    <t>2 mil</t>
  </si>
  <si>
    <t>BARRA DO CHOCA</t>
  </si>
  <si>
    <t>VALTER RUBENS PEREIRA BARBOSA</t>
  </si>
  <si>
    <t>70 1º, 2º 72 II, IV Lei, 9605/98, 82 3º II, IV Decreto, 6514/2008</t>
  </si>
  <si>
    <t>011.816.243-80</t>
  </si>
  <si>
    <t>02012.001653/2009-49</t>
  </si>
  <si>
    <t>Ter em depósito 5,00 m³ de madeira serrada caibro, sem cobertura do DOF</t>
  </si>
  <si>
    <t>1,5 mil</t>
  </si>
  <si>
    <t>PACO DO LUMIAR</t>
  </si>
  <si>
    <t>LUCAS ERNANDES DOS SANTOS</t>
  </si>
  <si>
    <t>70 72 Lei, 9605/98, 47 Decreto, 6514/2008</t>
  </si>
  <si>
    <t>31.474.018/0001-59</t>
  </si>
  <si>
    <t>Construção de instalações esportivas e recreativas,,,Outras obras de engenharia civil não especificadas anteriormente,,,,,,,,,,</t>
  </si>
  <si>
    <t>02009.000533/2014-41</t>
  </si>
  <si>
    <t>deixar de apresentar ao IBAMA os relatórios anuais da lei n 10.165/2000 referentes aos anos 2010/2009,  2011/2010,  2012/2011 e 2013/2012</t>
  </si>
  <si>
    <t>1,4 mil</t>
  </si>
  <si>
    <t>M.I. CONSTRUCOES E REFORMAS LTDA</t>
  </si>
  <si>
    <t>70 1° 72 II Lei, 9605/98, 3 II 81 Decreto, 6514/2008, 17C §1º Lei, Lei</t>
  </si>
  <si>
    <t>06.346.425/0001-33</t>
  </si>
  <si>
    <t>Fabricação de artefatos diversos de madeira, exceto móveis,,,Fabricação de artefatos de material plástico para uso na construção, exceto tubos e acessórios,,Representantes comerciais e agentes do comércio de madeira, material de construção e ferragens,,Comércio atacadista de madeira e produtos derivados,,Comércio atacadista de material elétrico,Comércio atacadista de materiais de construção em geral,Comércio varejista de material elétrico,Comércio varejista de madeira e artefatos,</t>
  </si>
  <si>
    <t>02002.000719/2008-11</t>
  </si>
  <si>
    <t>Receber e comercializar 14,405 m³ de madeira em toras da espécie cedro rosa, sem cobertura do DOF". Local da Infração: Pátio da empresa - Porto Velho/RO</t>
  </si>
  <si>
    <t>MADEIREIRA BOM JESUS LTDA - ME</t>
  </si>
  <si>
    <t>70 46 Lei, 9605/98, 32 2° Decreto, 3179/1999, 2° Instrução Normativa, Ibama 112/2006</t>
  </si>
  <si>
    <t>13.517.253/0001-89</t>
  </si>
  <si>
    <t>Comércio atacadista de mármores e granitos</t>
  </si>
  <si>
    <t>Aparelhamento de placas e execução de trabalhos em mármore, granito, ardósia e outras pedras,,,,,,,,,,,,,</t>
  </si>
  <si>
    <t>02009.000507/2016-84</t>
  </si>
  <si>
    <t>deixar de apresentar os relatórios anuais da Lei nº 10.165/2000</t>
  </si>
  <si>
    <t>1,2 mil</t>
  </si>
  <si>
    <t>CRISTALE GRANITOS LTDA</t>
  </si>
  <si>
    <t>70 1° 72 II Lei, 9605/98, 3 II 81 Decreto, 6514/2008</t>
  </si>
  <si>
    <t>10.937.742/0001-00</t>
  </si>
  <si>
    <t>Comércio varejista de gás liqüefeito de petróleo (GLP)</t>
  </si>
  <si>
    <t>Comércio varejista de bebidas,,,Comércio varejista de produtos alimentícios em geral ou especializado em produtos alimentícios não especificados anteriormente,,,,,,,,,,</t>
  </si>
  <si>
    <t>02009.000532/2016-68</t>
  </si>
  <si>
    <t>Deixar de inscrever-se no Cadastro Técnico Federal, atividade de comércio Varejista de GLP " Gás Liquefeito de Petróleo</t>
  </si>
  <si>
    <t>900</t>
  </si>
  <si>
    <t>COMERCIAL FONTAO LTDA ME</t>
  </si>
  <si>
    <t>70 1° 72 II Lei, 9605/98, 3 II 76 Decreto, 6514/2008</t>
  </si>
  <si>
    <t>619.391.967-87</t>
  </si>
  <si>
    <t>02009.001321/2010-57</t>
  </si>
  <si>
    <t>Exercer pesca sem licença, usando tarrafa em local proibido - Baia de Vitória, Porto da CODESA</t>
  </si>
  <si>
    <t>700</t>
  </si>
  <si>
    <t>JOSÉ SANTANA DO CARMO</t>
  </si>
  <si>
    <t>70 72 Lei, 9605/98, 35 3º Decreto, 6514/2008</t>
  </si>
  <si>
    <t>571.104.331-53</t>
  </si>
  <si>
    <t>02013.000139/2009-86</t>
  </si>
  <si>
    <t>Pescar em período no qual a pesca é proibida (defeso de Piracema). Local da Infração: Mato Grosso/MT</t>
  </si>
  <si>
    <t>CHAPADA DOS GUIMARAES</t>
  </si>
  <si>
    <t>MARINA DA RIVA</t>
  </si>
  <si>
    <t>70 72 Lei, 9605/98, 3º 35 Decreto, 6514/2008</t>
  </si>
  <si>
    <t>398.858.449-53</t>
  </si>
  <si>
    <t>02026.002300/2015-55</t>
  </si>
  <si>
    <t>dificultar a ação do poder público federal no exercício da atividade de fiscalização ambiental</t>
  </si>
  <si>
    <t>500</t>
  </si>
  <si>
    <t>FLORIANOPOLIS</t>
  </si>
  <si>
    <t>NILTON ANTONIO SOUTO</t>
  </si>
  <si>
    <t>70 1 72 II Lei, 9605/98, 3 II 77 Decreto, 6514/2008</t>
  </si>
  <si>
    <t>02001.026231/2021-00</t>
  </si>
  <si>
    <t>VENDER 219,170 M³ DE MADEIRA EM TORAS DE ESPÉCIES DIVERSAS, SEM LICENÇA</t>
  </si>
  <si>
    <t>0,0</t>
  </si>
  <si>
    <t>LUCIANO AFONSO BORGES</t>
  </si>
  <si>
    <t>***.256.952-**</t>
  </si>
  <si>
    <t>02024.003959/2018-91</t>
  </si>
  <si>
    <t>Destruir 10,39 hectares de Floresta nativa do bioma amazônico</t>
  </si>
  <si>
    <t>JUVENAL FERREIRA DOS SANTOS</t>
  </si>
  <si>
    <t>02001.021292/2021-72</t>
  </si>
  <si>
    <t>construir uma  barragem instalada no Rio Laranjeiras em Açailândia/MA sem licença</t>
  </si>
  <si>
    <t>JAMES HARLEY DAVIS</t>
  </si>
  <si>
    <t>02502.000723/2018-11</t>
  </si>
  <si>
    <t>transportar 22.942 m  de madeira em desacordo com a NF e GF 3</t>
  </si>
  <si>
    <t xml:space="preserve">SEBASTIÃO LUIZ ULIANA
</t>
  </si>
  <si>
    <t>cnpj</t>
  </si>
  <si>
    <t>02001.013264/2021-81</t>
  </si>
  <si>
    <t>ter em Depósito 113.74 M de madeira sem licença</t>
  </si>
  <si>
    <t xml:space="preserve">MADESSAN INDUSTRIA E COMERCIO DE MADEIRAS LTDA
</t>
  </si>
  <si>
    <t>adquirir 600 m³ de madeira em tora de diversas essências, sem licença válida outorgada pela autoridade competente</t>
  </si>
  <si>
    <t>CPF/CNPJ</t>
  </si>
  <si>
    <t>TRANSFORMAÇÃO DE MADEIRA?</t>
  </si>
  <si>
    <t>Escala</t>
  </si>
  <si>
    <t>Texto valor</t>
  </si>
  <si>
    <t>CPF</t>
  </si>
  <si>
    <t>Não</t>
  </si>
  <si>
    <t>CNPJ</t>
  </si>
  <si>
    <t>Sim</t>
  </si>
  <si>
    <t>1,0 milhão</t>
  </si>
  <si>
    <t>1,1 milhão</t>
  </si>
  <si>
    <t>1,3 milhão</t>
  </si>
  <si>
    <t>1,4 milhão</t>
  </si>
  <si>
    <t>1,6 milhão</t>
  </si>
  <si>
    <t>1,8 milhão</t>
  </si>
  <si>
    <t>2,0 milhões</t>
  </si>
  <si>
    <t>3,0 milhões</t>
  </si>
  <si>
    <t>4,0 milhões</t>
  </si>
  <si>
    <t>5,5 milhões</t>
  </si>
  <si>
    <t>5,7 milhões</t>
  </si>
  <si>
    <t>10,0 milhões</t>
  </si>
  <si>
    <t>11,2 milhões</t>
  </si>
  <si>
    <t>16,4 milhões</t>
  </si>
  <si>
    <t>25,3 milhões</t>
  </si>
  <si>
    <t>50,0 milhões</t>
  </si>
  <si>
    <t>CNPJS</t>
  </si>
  <si>
    <t>X</t>
  </si>
  <si>
    <t xml:space="preserve">03.338.083/0001-11
03.518.520/0001-89
04.132.437/0001-30
04.602.726/0001-55
04.882.908/0001-27
14.056.386/0001-68
18.072.911/0001-90
18.080.053/0001-25
18.884.206/0002-78
19.246.481/0001-48
20.791.910/0001-47
21.268.797/0001-82
21.350.941/0001-25
22.938.661/0001-03
34.675.033/0003-15
46.991.295/0001-06
49.925.126/0001-66
64.919.764/0001-68
83.766.592/0001-84
</t>
  </si>
  <si>
    <t xml:space="preserve">01.862.571/0001-06
08.238.227/0001-81
18.904.923/0001-33
30.484.812/0001-10
35.768.592/0001-70
</t>
  </si>
  <si>
    <t xml:space="preserve">26.531.772/0001-43
</t>
  </si>
  <si>
    <t>ORQUIDARIO PRIMAVERA LTDA</t>
  </si>
  <si>
    <t xml:space="preserve">02.472.634/0001-72
</t>
  </si>
  <si>
    <t>Destruir 394.57 hc de floresta amazônica ao desmatar sem licença do orgão ambiental</t>
  </si>
  <si>
    <t xml:space="preserve">02.384.149/0003-09
</t>
  </si>
  <si>
    <t>Desmatar 1.054,71 Hc de floresta em aréa de reserva legal na amazônia, sem autorização do iBAMA ou orgão competente.</t>
  </si>
  <si>
    <t>deixar de dar destinação ambientalmente adequada de 100 embalagens de agrotóxicos do tipo Plenum</t>
  </si>
  <si>
    <t xml:space="preserve">01.772.891/0001-67
11.247.084/0001-89
</t>
  </si>
  <si>
    <t>transportar e comercializar 20360 kg de pescado(corvina) sem comprovante de origem</t>
  </si>
  <si>
    <t>16.482.746/0001-19
12.292.153/0001-39</t>
  </si>
  <si>
    <t xml:space="preserve">04.378.969/0006-66
04.522.071/0002-96
09.345.276/0001-86
19.437.930/0001-35
19.438.195/0004-27
27.468.490/0002-92
32.583.188/0001-34
</t>
  </si>
  <si>
    <t>22.607.671/0001-58
27.468.502/0002-89</t>
  </si>
  <si>
    <t>02.425.483/0008-78</t>
  </si>
  <si>
    <t>03.792.188/0002-27</t>
  </si>
  <si>
    <t>desmatar Floresta nativa Primária, a amazonica em reserva legal de ocupação rural, con fins de implantar agricultura familiar, desmate de 46,4 hc</t>
  </si>
  <si>
    <t>04.743.230/0001-00</t>
  </si>
  <si>
    <t>Apresentar informação falsa em sistema oficial de controle de passeriformes - SISPASS ao realizar transações fraudulentas no referido sistema</t>
  </si>
  <si>
    <t>destruir 40,75 hectares de floresta nativa da amazônia sem autorização do orgão competente</t>
  </si>
  <si>
    <t>manter em cativeiro passáros da fauna silvestre brasileira sem licença</t>
  </si>
  <si>
    <t>destruir 139,6591 hc de floresta nativa, objeto,de especial preservação no bioma amazônico sem autorização</t>
  </si>
  <si>
    <t>20.596.172/0001-87</t>
  </si>
  <si>
    <t>exercer pesca com aembarcação ISADORA, sem a permissão do orgão competente, com 7.000 kg de pescado</t>
  </si>
  <si>
    <t>17.743.707/0001-90</t>
  </si>
  <si>
    <t>24.301.467/0001-30
24.422.503/0001-13
10.649.291/0001-05
69.964.096/0008-80
10.169.860/0002-98
00.175.252/0001-51
40.874.133/0001-01
08.575.255/0001-94
54.598.271/0001-10
11.262.698/0001-30
09.570.649/0002-01</t>
  </si>
  <si>
    <t>10.811.940/0001-14</t>
  </si>
  <si>
    <t xml:space="preserve">22.863.244/0001-30
</t>
  </si>
  <si>
    <t xml:space="preserve">10.811.940/0001-14
10.915.124/0001-50
22.863.244/0001-30
32.282.416/0001-36
32.282.897/0002-60
</t>
  </si>
  <si>
    <t>destruir 7,45 hc de vegetação nativa, localizada em reserva legal</t>
  </si>
  <si>
    <t xml:space="preserve">14.742.105/0001-20
</t>
  </si>
  <si>
    <t xml:space="preserve">02.877.918/0001-49
18.478.356/0001-09
18.909.852/0001-61
24.365.178/0001-02
36.886.695/0001-06
</t>
  </si>
  <si>
    <t>ter em cativeiro espécies de Fauna silvestre Brasileira sem registro do IBAMA</t>
  </si>
  <si>
    <t>Desmatar, a corte raso, 106,7 hectares de vegetação nativa (cerrado), fora da reserva legal, sem autorização da autoridade competente</t>
  </si>
  <si>
    <t>pescar espécie que deve ser protegida (GOIAMUN)</t>
  </si>
  <si>
    <t>TRANSPORTAR 3,4926 M3 MADEIRA SERRADA (ROLETE) EM DESACORDO COM A LEGISLAÇÃO</t>
  </si>
  <si>
    <t>01.505.344/0001-15</t>
  </si>
  <si>
    <t xml:space="preserve">39.485.611/0001-02
</t>
  </si>
  <si>
    <t>CNAES_SECUNDARIOS</t>
  </si>
  <si>
    <t>QSA</t>
  </si>
  <si>
    <t>{'uf': 'MT', 'cep': '78325000', 'qsa': [{'pais': None, 'nome_socio': 'ARCIDES KORB', 'codigo_pais': None, 'faixa_etaria': 'Entre 51 a 60 anos', 'cnpj_cpf_do_socio': '***345481**', 'qualificacao_socio': 'Sócio-Administrador', 'codigo_faixa_etaria': 6, 'data_entrada_sociedade': '2013-03-07', 'identificador_de_socio': 2, 'cpf_representante_legal': '***000000**', 'nome_representante_legal': '', 'codigo_qualificacao_socio': 49, 'qualificacao_representante_legal': 'Sócio-Administrador', 'codigo_qualificacao_representante_legal': 0}], 'cnpj': '17743707000190', 'pais': None, 'email': None, 'porte': None, 'bairro': 'PARQUE IND. HELEODORO MAZON', 'numero': '378', 'ddd_fax': '', 'municipio': 'ARIPUANA', 'logradouro': 'G-1', 'cnae_fiscal': 1610203, 'codigo_pais': None, 'complemento': '', 'codigo_porte': None, 'razao_social': '', 'nome_fantasia': 'MADEIREIRA ESTRELA DO VALE', 'capital_social': None, 'ddd_telefone_1': '6635652460', 'ddd_telefone_2': '', 'opcao_pelo_mei': None, 'descricao_porte': '', 'codigo_municipio': 9027, 'cnaes_secundarios': [{'codigo': 4671100, 'descricao': 'Comércio atacadista de madeira e produtos derivados'}, {'codigo': 4744002, 'descricao': 'Comércio varejista de madeira e artefatos'}], 'natureza_juridica': None, 'situacao_especial': '', 'opcao_pelo_simples': None, 'situacao_cadastral': 2, 'data_opcao_pelo_mei': None, 'data_exclusao_do_mei': None, 'cnae_fiscal_descricao': 'Serrarias com desdobramento de madeira em bruto', 'codigo_municipio_ibge': 5101407, 'data_inicio_atividade': '2013-03-07', 'data_situacao_especial': None, 'data_opcao_pelo_simples': None, 'data_situacao_cadastral': '2013-03-07', 'nome_cidade_no_exterior': '', 'codigo_natureza_juridica': None, 'data_exclusao_do_simples': None, 'motivo_situacao_cadastral': 0, 'ente_federativo_responsavel': '', 'identificador_matriz_filial': 1, 'qualificacao_do_responsavel': None, 'descricao_situacao_cadastral': 'ATIVA', 'descricao_tipo_de_logradouro': 'RUA', 'descricao_motivo_situacao_cadastral': 'SEM MOTIVO', 'descricao_identificador_matriz_filial': 'MATRIZ'}</t>
  </si>
  <si>
    <t>Comércio atacadista de madeira e produtos derivados;Comércio varejista de madeira e artefatos</t>
  </si>
  <si>
    <t>34.675.033/0003-15</t>
  </si>
  <si>
    <t>{'uf': 'PA', 'cep': '68380000', 'qsa': [{'pais': None, 'nome_socio': 'CLAUDIOMAR VICENTE KEHRNVALD', 'codigo_pais': None, 'faixa_etaria': 'Entre 51 a 60 anos', 'cnpj_cpf_do_socio': '***200739**', 'qualificacao_socio': 'Sócio-Administrador', 'codigo_faixa_etaria': 6, 'data_entrada_sociedade': '1989-04-13', 'identificador_de_socio': 2, 'cpf_representante_legal': '***000000**', 'nome_representante_legal': '', 'codigo_qualificacao_socio': 49, 'qualificacao_representante_legal': 'Sócio-Administrador', 'codigo_qualificacao_representante_legal': 0}, {'pais': None, 'nome_socio': 'MOISES CARVALHO PEREIRA', 'codigo_pais': None, 'faixa_etaria': 'Entre 61 a 70 anos', 'cnpj_cpf_do_socio': '***795162**', 'qualificacao_socio': 'Sócio', 'codigo_faixa_etaria': 7, 'data_entrada_sociedade': '1996-06-20', 'identificador_de_socio': 2, 'cpf_representante_legal': '***200739**', 'nome_representante_legal': 'CLAUDIOMAR VICENTE KEHRNVALD', 'codigo_qualificacao_socio': 22, 'qualificacao_representante_legal': 'Sócio', 'codigo_qualificacao_representante_legal': 0}, {'pais': None, 'nome_socio': 'EDUARDO CARVALHO PEREIRA', 'codigo_pais': None, 'faixa_etaria': 'Entre 61 a 70 anos', 'cnpj_cpf_do_socio': '***888452**', 'qualificacao_socio': 'Sócio', 'codigo_faixa_etaria': 7, 'data_entrada_sociedade': '1989-04-13', 'identificador_de_socio': 2, 'cpf_representante_legal': '***200739**', 'nome_representante_legal': 'CLAUDIOMAR VICENTE KEHRNVALD', 'codigo_qualificacao_socio': 22, 'qualificacao_representante_legal': 'Sócio', 'codigo_qualificacao_representante_legal': 0}, {'pais': None, 'nome_socio': 'ANTONIO LUCENA BARROS', 'codigo_pais': None, 'faixa_etaria': 'Entre 61 a 70 anos', 'cnpj_cpf_do_socio': '***374852**', 'qualificacao_socio': 'Sócio', 'codigo_faixa_etaria': 7, 'data_entrada_sociedade': '1996-06-20', 'identificador_de_socio': 2, 'cpf_representante_legal': '***200739**', 'nome_representante_legal': 'CLAUDIOMAR VICENTE KEHRNVALD', 'codigo_qualificacao_socio': 22, 'qualificacao_representante_legal': 'Sócio', 'codigo_qualificacao_representante_legal': 0}], 'cnpj': '34675033000315', 'pais': None, 'email': None, 'porte': 'DEMAIS', 'bairro': 'AEROPORTO', 'numero': 'S/N', 'ddd_fax': '', 'municipio': 'SAO FELIX DO XINGU', 'logradouro': 'IRENO LEDA', 'cnae_fiscal': 1610203, 'codigo_pais': None, 'complemento': '', 'codigo_porte': 5, 'razao_social': 'MADEIREIRA JUARY LTDA', 'nome_fantasia': '', 'capital_social': 0, 'ddd_telefone_1': '', 'ddd_telefone_2': '', 'opcao_pelo_mei': None, 'descricao_porte': '', 'codigo_municipio': 545, 'cnaes_secundarios': [{'codigo': 0, 'descricao': ''}], 'natureza_juridica': 'Sociedade Empresária Limitada', 'situacao_especial': '', 'opcao_pelo_simples': None, 'situacao_cadastral': 8, 'data_opcao_pelo_mei': None, 'data_exclusao_do_mei': None, 'cnae_fiscal_descricao': 'Serrarias com desdobramento de madeira em bruto', 'codigo_municipio_ibge': 1507300, 'data_inicio_atividade': '1996-11-07', 'data_situacao_especial': None, 'data_opcao_pelo_simples': None, 'data_situacao_cadastral': '2021-01-27', 'nome_cidade_no_exterior': '', 'codigo_natureza_juridica': 2062, 'data_exclusao_do_simples': None, 'motivo_situacao_cadastral': 1, 'ente_federativo_responsavel': '', 'identificador_matriz_filial': 2, 'qualificacao_do_responsavel': 49, 'descricao_situacao_cadastral': 'BAIXADA', 'descricao_tipo_de_logradouro': 'RUA', 'descricao_motivo_situacao_cadastral': 'EXTINCAO POR ENCERRAMENTO LIQUIDACAO VOLUNTARIA', 'descricao_identificador_matriz_filial': 'FILIAL'}</t>
  </si>
  <si>
    <t>;</t>
  </si>
  <si>
    <t>83.766.592/0001-84</t>
  </si>
  <si>
    <t>{'uf': 'PA', 'cep': '68552431', 'qsa': [{'pais': None, 'nome_socio': 'ANTONIO LUCENA BARROS', 'codigo_pais': None, 'faixa_etaria': 'Entre 61 a 70 anos', 'cnpj_cpf_do_socio': '***374852**', 'qualificacao_socio': 'Sócio-Administrador', 'codigo_faixa_etaria': 7, 'data_entrada_sociedade': '1994-04-20', 'identificador_de_socio': 2, 'cpf_representante_legal': '***000000**', 'nome_representante_legal': '', 'codigo_qualificacao_socio': 49, 'qualificacao_representante_legal': 'Sócio-Administrador', 'codigo_qualificacao_representante_legal': 0}, {'pais': None, 'nome_socio': 'ADRIANA VILARINHO DE ALMEIDA E FREITAS', 'codigo_pais': None, 'faixa_etaria': 'Entre 51 a 60 anos', 'cnpj_cpf_do_socio': '***244262**', 'qualificacao_socio': 'Sócio', 'codigo_faixa_etaria': 6, 'data_entrada_sociedade': '1995-11-23', 'identificador_de_socio': 2, 'cpf_representante_legal': '***000000**', 'nome_representante_legal': '', 'codigo_qualificacao_socio': 22, 'qualificacao_representante_legal': 'Sócio', 'codigo_qualificacao_representante_legal': 0}], 'cnpj': '83766592000184', 'pais': None, 'email': None, 'porte': None, 'bairro': 'SETOR PAUDARQUINHO', 'numero': 'S/N', 'ddd_fax': '', 'municipio': 'REDENCAO', 'logradouro': 'DOIS', 'cnae_fiscal': 1610203, 'codigo_pais': None, 'complemento': '', 'codigo_porte': None, 'razao_social': '', 'nome_fantasia': '', 'capital_social': None, 'ddd_telefone_1': '', 'ddd_telefone_2': '', 'opcao_pelo_mei': None, 'descricao_porte': '', 'codigo_municipio': 567, 'cnaes_secundarios': [{'codigo': 0, 'descricao': ''}], 'natureza_juridica': None, 'situacao_especial': '', 'opcao_pelo_simples': None, 'situacao_cadastral': 4, 'data_opcao_pelo_mei': None, 'data_exclusao_do_mei': None, 'cnae_fiscal_descricao': 'Serrarias com desdobramento de madeira em bruto', 'codigo_municipio_ibge': 1506138, 'data_inicio_atividade': '1994-04-20', 'data_situacao_especial': None, 'data_opcao_pelo_simples': None, 'data_situacao_cadastral': '2022-01-05', 'nome_cidade_no_exterior': '', 'codigo_natureza_juridica': None, 'data_exclusao_do_simples': None, 'motivo_situacao_cadastral': 63, 'ente_federativo_responsavel': '', 'identificador_matriz_filial': 1, 'qualificacao_do_responsavel': None, 'descricao_situacao_cadastral': 'INAPTA', 'descricao_tipo_de_logradouro': 'RUA', 'descricao_motivo_situacao_cadastral': 'OMISSAO DE DECLARACOES', 'descricao_identificador_matriz_filial': 'MATRIZ'}</t>
  </si>
  <si>
    <t>12.292.153/0001-39</t>
  </si>
  <si>
    <t>{'uf': 'RO', 'cep': '76876574', 'qsa': [{'pais': None, 'nome_socio': 'JOSE APARECIDO PASCOAL', 'codigo_pais': None, 'faixa_etaria': 'Entre 51 a 60 anos', 'cnpj_cpf_do_socio': '***365642**', 'qualificacao_socio': 'Sócio-Administrador', 'codigo_faixa_etaria': 6, 'data_entrada_sociedade': '2010-07-28', 'identificador_de_socio': 2, 'cpf_representante_legal': '***000000**', 'nome_representante_legal': '', 'codigo_qualificacao_socio': 49, 'qualificacao_representante_legal': 'Sócio-Administrador', 'codigo_qualificacao_representante_legal': 0}, {'pais': None, 'nome_socio': 'LUCENIO SCHRAMMEL', 'codigo_pais': None, 'faixa_etaria': 'Entre 51 a 60 anos', 'cnpj_cpf_do_socio': '***551662**', 'qualificacao_socio': 'Sócio-Administrador', 'codigo_faixa_etaria': 6, 'data_entrada_sociedade': '2010-07-28', 'identificador_de_socio': 2, 'cpf_representante_legal': '***000000**', 'nome_representante_legal': '', 'codigo_qualificacao_socio': 49, 'qualificacao_representante_legal': 'Sócio-Administrador', 'codigo_qualificacao_representante_legal': 0}], 'cnpj': '12292153000139', 'pais': None, 'email': None, 'porte': 'MICRO EMPRESA', 'bairro': 'JORGE TEIXEIRA', 'numero': '3176', 'ddd_fax': '6935353939', 'municipio': 'ARIQUEMES', 'logradouro': 'RIO BRANCO', 'cnae_fiscal': 220901, 'codigo_pais': None, 'complemento': '      SALA 03', 'codigo_porte': 1, 'razao_social': 'FORT SOLO EXTRACAO DE MADEIRAS LTDA', 'nome_fantasia': 'FORT SOLO', 'capital_social': 200000, 'ddd_telefone_1': '6935353939', 'ddd_telefone_2': '6935353939', 'opcao_pelo_mei': None, 'descricao_porte': '', 'codigo_municipio': 7, 'cnaes_secundarios': [{'codigo': 161003, 'descricao': 'Serviço de preparação de terreno, cultivo e colheita'}, {'codigo': 210107, 'descricao': 'Extração de madeira em florestas plantadas'}, {'codigo': 210105, 'descricao': 'Cultivo de espécies madeireiras, exceto eucalipto, acácia-negra, pinus e teca'}, {'codigo': 210106, 'descricao': 'Cultivo de mudas em viveiros florestais'}, {'codigo': 4923002, 'descricao': 'Serviço de transporte de passageiros - locação de automóveis com motorista'}, {'codigo': 4930201, 'descricao': 'Transporte rodoviário de carga, exceto produtos perigosos e mudanças, municipal.'}, {'codigo': 4930202, 'descricao': 'Transporte rodoviário de carga, exceto produtos perigosos e mudanças, intermunicipal, interestadual e internacional'}, {'codigo': 4120400, 'descricao': 'Construção de edifícios'}], 'natureza_juridica': 'Sociedade Empresária Limitada', 'situacao_especial': '', 'opcao_pelo_simples': None, 'situacao_cadastral': 8, 'data_opcao_pelo_mei': None, 'data_exclusao_do_mei': None, 'cnae_fiscal_descricao': 'Extração de madeira em florestas nativas', 'codigo_municipio_ibge': 1100023, 'data_inicio_atividade': '2010-07-28', 'data_situacao_especial': None, 'data_opcao_pelo_simples': None, 'data_situacao_cadastral': '2012-09-04', 'nome_cidade_no_exterior': '', 'codigo_natureza_juridica': 2062, 'data_exclusao_do_simples': None, 'motivo_situacao_cadastral': 15, 'ente_federativo_responsavel': '', 'identificador_matriz_filial': 1, 'qualificacao_do_responsavel': 49, 'descricao_situacao_cadastral': 'BAIXADA', 'descricao_tipo_de_logradouro': 'AVENIDA', 'descricao_motivo_situacao_cadastral': 'INEXISTENCIA DE FATO', 'descricao_identificador_matriz_filial': 'MATRIZ'}</t>
  </si>
  <si>
    <t>Extração de madeira em florestas nativas</t>
  </si>
  <si>
    <t>Serviço de preparação de terreno, cultivo e colheita;Extração de madeira em florestas plantadas;Cultivo de espécies madeireiras, exceto eucalipto, acácia-negra, pinus e teca;Cultivo de mudas em viveiros florestais;Serviço de transporte de passageiros - locação de automóveis com motorista;Transporte rodoviário de carga, exceto produtos perigosos e mudanças, municipal.;Transporte rodoviário de carga, exceto produtos perigosos e mudanças, intermunicipal, interestadual e internacional;Construção de edifícios</t>
  </si>
  <si>
    <t>{'uf': 'AP', 'cep': '68997000', 'qsa': [{'pais': None, 'nome_socio': 'EDVALDO FERREIRA DE MELO', 'codigo_pais': None, 'faixa_etaria': 'Entre 51 a 60 anos', 'cnpj_cpf_do_socio': '***309126**', 'qualificacao_socio': 'Sócio-Administrador', 'codigo_faixa_etaria': 6, 'data_entrada_sociedade': '2000-04-24', 'identificador_de_socio': 2, 'cpf_representante_legal': '***000000**', 'nome_representante_legal': '', 'codigo_qualificacao_socio': 49, 'qualificacao_representante_legal': 'Sócio-Administrador', 'codigo_qualificacao_representante_legal': 0}, {'pais': None, 'nome_socio': 'NIVALDO FERREIRA DA SILVA', 'codigo_pais': None, 'faixa_etaria': 'Entre 61 a 70 anos', 'cnpj_cpf_do_socio': '***970076**', 'qualificacao_socio': 'Sócio-Administrador', 'codigo_faixa_etaria': 7, 'data_entrada_sociedade': '2000-04-24', 'identificador_de_socio': 2, 'cpf_representante_legal': '***000000**', 'nome_representante_legal': '', 'codigo_qualificacao_socio': 49, 'qualificacao_representante_legal': 'Sócio-Administrador', 'codigo_qualificacao_representante_legal': 0}], 'cnpj': '03792188000227', 'pais': None, 'email': None, 'porte': 'DEMAIS', 'bairro': 'CUPIXI', 'numero': 'S/N', 'ddd_fax': '', 'municipio': 'PORTO GRANDE', 'logradouro': 'PERIMETRAL NORTE KM 153', 'cnae_fiscal': 210107, 'codigo_pais': None, 'complemento': 'RETIRO COSME DAMIAO', 'codigo_porte': 5, 'razao_social': 'EDVALDO FERREIRA DE MELO &amp; CIA. LTDA', 'nome_fantasia': 'MADEIREIRA DINHO', 'capital_social': 0, 'ddd_telefone_1': '', 'ddd_telefone_2': '', 'opcao_pelo_mei': None, 'descricao_porte': '', 'codigo_municipio': 671, 'cnaes_secundarios': [{'codigo': 210108, 'descricao': 'Produção de carvão vegetal - florestas plantadas'}, {'codigo': 220901, 'descricao': 'Extração de madeira em florestas nativas'}, {'codigo': 220902, 'descricao': 'Produção de carvão vegetal - florestas nativas'}], 'natureza_juridica': 'Sociedade Empresária Limitada', 'situacao_especial': '', 'opcao_pelo_simples': None, 'situacao_cadastral': 4, 'data_opcao_pelo_mei': None, 'data_exclusao_do_mei': None, 'cnae_fiscal_descricao': 'Extração de madeira em florestas plantadas', 'codigo_municipio_ibge': 1600535, 'data_inicio_atividade': '2000-04-24', 'data_situacao_especial': None, 'data_opcao_pelo_simples': None, 'data_situacao_cadastral': '2018-12-05', 'nome_cidade_no_exterior': '', 'codigo_natureza_juridica': 2062, 'data_exclusao_do_simples': None, 'motivo_situacao_cadastral': 63, 'ente_federativo_responsavel': '', 'identificador_matriz_filial': 2, 'qualificacao_do_responsavel': 49, 'descricao_situacao_cadastral': 'INAPTA', 'descricao_tipo_de_logradouro': '', 'descricao_motivo_situacao_cadastral': 'OMISSAO DE DECLARACOES', 'descricao_identificador_matriz_filial': 'FILIAL'}</t>
  </si>
  <si>
    <t>Extração de madeira em florestas plantadas</t>
  </si>
  <si>
    <t>Produção de carvão vegetal - florestas plantadas;Extração de madeira em florestas nativas;Produção de carvão vegetal - florestas nativas;</t>
  </si>
  <si>
    <t>EDVALDO FERREIRA DE MELO</t>
  </si>
  <si>
    <t>01.862.571/0001-06</t>
  </si>
  <si>
    <t>{'uf': 'MT', 'cep': '78890000', 'qsa': [{'pais': None, 'nome_socio': 'JAUDENES VANZELLA', 'codigo_pais': None, 'faixa_etaria': 'Entre 41 a 50 anos', 'cnpj_cpf_do_socio': '***211851**', 'qualificacao_socio': 'Sócio-Administrador', 'codigo_faixa_etaria': 5, 'data_entrada_sociedade': '1998-01-04', 'identificador_de_socio': 2, 'cpf_representante_legal': '***000000**', 'nome_representante_legal': '', 'codigo_qualificacao_socio': 49, 'qualificacao_representante_legal': 'Sócio-Administrador', 'codigo_qualificacao_representante_legal': 0}, {'pais': None, 'nome_socio': 'MAXIMINO VANZELLA', 'codigo_pais': None, 'faixa_etaria': 'Entre 51 a 60 anos', 'cnpj_cpf_do_socio': '***456199**', 'qualificacao_socio': 'Sócio-Administrador', 'codigo_faixa_etaria': 6, 'data_entrada_sociedade': '1998-01-04', 'identificador_de_socio': 2, 'cpf_representante_legal': '***000000**', 'nome_representante_legal': '', 'codigo_qualificacao_socio': 49, 'qualificacao_representante_legal': 'Sócio-Administrador', 'codigo_qualificacao_representante_legal': 0}, {'pais': None, 'nome_socio': 'ANGELINO FARIAS', 'codigo_pais': None, 'faixa_etaria': 'Entre 71 a 80 anos', 'cnpj_cpf_do_socio': '***909031**', 'qualificacao_socio': 'Sócio-Administrador', 'codigo_faixa_etaria': 8, 'data_entrada_sociedade': '1998-05-01', 'identificador_de_socio': 2, 'cpf_representante_legal': '***000000**', 'nome_representante_legal': '', 'codigo_qualificacao_socio': 49, 'qualificacao_representante_legal': 'Sócio-Administrador', 'codigo_qualificacao_representante_legal': 0}, {'pais': None, 'nome_socio': 'JOSE CARLOS DE LIMA', 'codigo_pais': None, 'faixa_etaria': 'Entre 51 a 60 anos', 'cnpj_cpf_do_socio': '***278401**', 'qualificacao_socio': 'Sócio', 'codigo_faixa_etaria': 6, 'data_entrada_sociedade': '1998-05-01', 'identificador_de_socio': 2, 'cpf_representante_legal': '***000000**', 'nome_representante_legal': '', 'codigo_qualificacao_socio': 22, 'qualificacao_representante_legal': 'Sócio', 'codigo_qualificacao_representante_legal': 0}], 'cnpj': '01862571000106', 'pais': None, 'email': None, 'porte': 'DEMAIS', 'bairro': 'INDUSTRIAL', 'numero': '238', 'ddd_fax': '', 'municipio': 'SORRISO', 'logradouro': 'G', 'cnae_fiscal': 1621800, 'codigo_pais': None, 'complemento': '', 'codigo_porte': 5, 'razao_social': 'MADEIRAS VANZELLA LTDA', 'nome_fantasia': 'COMPENSADOS VANZELLA', 'capital_social': 0, 'ddd_telefone_1': '0655441370', 'ddd_telefone_2': '', 'opcao_pelo_mei': None, 'descricao_porte': '', 'codigo_municipio': 9907, 'cnaes_secundarios': [{'codigo': 0, 'descricao': ''}], 'natureza_juridica': 'Sociedade Empresária Limitada', 'situacao_especial': '', 'opcao_pelo_simples': None, 'situacao_cadastral': 8, 'data_opcao_pelo_mei': None, 'data_exclusao_do_mei': None, 'cnae_fiscal_descricao': 'Fabricação de madeira laminada e de chapas de madeira compensada, prensada e aglomerada', 'codigo_municipio_ibge': 5107925, 'data_inicio_atividade': '1997-05-27', 'data_situacao_especial': None, 'data_opcao_pelo_simples': None, 'data_situacao_cadastral': '2004-03-04', 'nome_cidade_no_exterior': '', 'codigo_natureza_juridica': 2062, 'data_exclusao_do_simples': None, 'motivo_situacao_cadastral': 1, 'ente_federativo_responsavel': '', 'identificador_matriz_filial': 1, 'qualificacao_do_responsavel': 49, 'descricao_situacao_cadastral': 'BAIXADA', 'descricao_tipo_de_logradouro': 'RUA', 'descricao_motivo_situacao_cadastral': 'EXTINCAO POR ENCERRAMENTO LIQUIDACAO VOLUNTARIA', 'descricao_identificador_matriz_filial': 'MATRIZ'}</t>
  </si>
  <si>
    <t>Fabricação de madeira laminada e de chapas de madeira compensada, prensada e aglomerada</t>
  </si>
  <si>
    <t>16.482.746/0001-19</t>
  </si>
  <si>
    <t>{'uf': 'RO', 'cep': '76875882', 'qsa': [{'pais': None, 'nome_socio': 'LUCENIO SCHRAMMEL', 'codigo_pais': None, 'faixa_etaria': 'Entre 51 a 60 anos', 'cnpj_cpf_do_socio': '***551662**', 'qualificacao_socio': 'Sócio-Administrador', 'codigo_faixa_etaria': 6, 'data_entrada_sociedade': '2012-07-16', 'identificador_de_socio': 2, 'cpf_representante_legal': '***000000**', 'nome_representante_legal': '', 'codigo_qualificacao_socio': 49, 'qualificacao_representante_legal': 'Sócio-Administrador', 'codigo_qualificacao_representante_legal': 0}], 'cnpj': '16482746000119', 'pais': None, 'email': None, 'porte': 'MICRO EMPRESA', 'bairro': 'PARQUE DAS GEMAS', 'numero': '845', 'ddd_fax': '', 'municipio': 'ARIQUEMES', 'logradouro': 'DA SAFIRA', 'cnae_fiscal': 4313400, 'codigo_pais': None, 'complemento': '', 'codigo_porte': 1, 'razao_social': 'ETT EMPRESA DE EXTRACAO, TRANSPORTE E TERRAPLANAGEM LTDA', 'nome_fantasia': 'ETT EXTRACAO, TRANSPORTE E TERRAPLANAGEM', 'capital_social': 150000, 'ddd_telefone_1': '6981077316', 'ddd_telefone_2': '', 'opcao_pelo_mei': None, 'descricao_porte': '', 'codigo_municipio': 7, 'cnaes_secundarios': [{'codigo': 220901, 'descricao': 'Extração de madeira em florestas nativas'}, {'codigo': 161003, 'descricao': 'Serviço de preparação de terreno, cultivo e colheita'}, {'codigo': 210107, 'descricao': 'Extração de madeira em florestas plantadas'}, {'codigo': 210105, 'descricao': 'Cultivo de espécies madeireiras, exceto eucalipto, acácia-negra, pinus e teca'}, {'codigo': 210106, 'descricao': 'Cultivo de mudas em viveiros florestais'}, {'codigo': 4923002, 'descricao': 'Serviço de transporte de passageiros - locação de automóveis com motorista'}, {'codigo': 4930201, 'descricao': 'Transporte rodoviário de carga, exceto produtos perigosos e mudanças, municipal.'}, {'codigo': 4930202, 'descricao': 'Transporte rodoviário de carga, exceto produtos perigosos e mudanças, intermunicipal, interestadual e internacional'}, {'codigo': 4120400, 'descricao': 'Construção de edifícios'}, {'codigo': 4391600, 'descricao': 'Obras de fundações'}, {'codigo': 4399103, 'descricao': 'Obras de alvenaria'}, {'codigo': 4319300, 'descricao': 'Serviços de preparação do terreno não especificados anteriormente'}, {'codigo': 7731400, 'descricao': 'Aluguel de máquinas e equipamentos agrícolas sem operador'}, {'codigo': 7732201, 'descricao': 'Aluguel de máquinas e equipamentos para construção sem operador, exceto andaimes'}, {'codigo': 7739001, 'descricao': 'Aluguel de máquinas e equipamentos para extração de minérios e petróleo, sem operador'}, {'codigo': 7739099, 'descricao': 'Aluguel de outras máquinas e equipamentos comerciais e industriais não especificados anteriormente, sem operador'}], 'natureza_juridica': 'Sociedade Empresária Limitada', 'situacao_especial': '', 'opcao_pelo_simples': None, 'situacao_cadastral': 2, 'data_opcao_pelo_mei': None, 'data_exclusao_do_mei': None, 'cnae_fiscal_descricao': 'Obras de terraplenagem', 'codigo_municipio_ibge': 1100023, 'data_inicio_atividade': '2012-07-16', 'data_situacao_especial': None, 'data_opcao_pelo_simples': None, 'data_situacao_cadastral': '2012-07-16', 'nome_cidade_no_exterior': '', 'codigo_natureza_juridica': 2062, 'data_exclusao_do_simples': None, 'motivo_situacao_cadastral': 0, 'ente_federativo_responsavel': '', 'identificador_matriz_filial': 1, 'qualificacao_do_responsavel': 49, 'descricao_situacao_cadastral': 'ATIVA', 'descricao_tipo_de_logradouro': 'RUA', 'descricao_motivo_situacao_cadastral': 'SEM MOTIVO', 'descricao_identificador_matriz_filial': 'MATRIZ'}</t>
  </si>
  <si>
    <t>Obras de terraplenagem</t>
  </si>
  <si>
    <t>Extração de madeira em florestas nativas;Serviço de preparação de terreno, cultivo e colheita;Extração de madeira em florestas plantadas;Cultivo de espécies madeireiras, exceto eucalipto, acácia-negra, pinus e teca;Cultivo de mudas em viveiros florestais;Serviço de transporte de passageiros - locação de automóveis com motorista;Transporte rodoviário de carga, exceto produtos perigosos e mudanças, municipal;Transporte rodoviário de carga, exceto produtos perigosos e mudanças, intermunicipal, interestadual e internacional;Construção de edifícios;Obras de fundações;Obras de a;</t>
  </si>
  <si>
    <t>18.884.206/0002-78</t>
  </si>
  <si>
    <t>{'uf': 'PA', 'cep': '68560000', 'qsa': [{'pais': None, 'nome_socio': 'ANTONIO LUCENA BARROS', 'codigo_pais': None, 'faixa_etaria': 'Entre 61 a 70 anos', 'cnpj_cpf_do_socio': '***374852**', 'qualificacao_socio': 'Diretor', 'codigo_faixa_etaria': 7, 'data_entrada_sociedade': '2013-09-16', 'identificador_de_socio': 2, 'cpf_representante_legal': '***000000**', 'nome_representante_legal': '', 'codigo_qualificacao_socio': 10, 'qualificacao_representante_legal': 'Diretor', 'codigo_qualificacao_representante_legal': 0}, {'pais': None, 'nome_socio': 'CLEITON LUIZ CUSTODIO', 'codigo_pais': None, 'faixa_etaria': 'Entre 51 a 60 anos', 'cnpj_cpf_do_socio': '***164161**', 'qualificacao_socio': 'Presidente', 'codigo_faixa_etaria': 6, 'data_entrada_sociedade': '2017-03-03', 'identificador_de_socio': 2, 'cpf_representante_legal': '***000000**', 'nome_representante_legal': '', 'codigo_qualificacao_socio': 16, 'qualificacao_representante_legal': 'Presidente', 'codigo_qualificacao_representante_legal': 0}, {'pais': None, 'nome_socio': 'WESLEY JUNIO BORBA FONSECA', 'codigo_pais': None, 'faixa_etaria': 'Entre 31 a 40 anos', 'cnpj_cpf_do_socio': '***582146**', 'qualificacao_socio': 'Diretor', 'codigo_faixa_etaria': 4, 'data_entrada_sociedade': '2020-07-10', 'identificador_de_socio': 2, 'cpf_representante_legal': '***000000**', 'nome_representante_legal': '', 'codigo_qualificacao_socio': 10, 'qualificacao_representante_legal': 'Diretor', 'codigo_qualificacao_representante_legal': 0}], 'cnpj': '18884206000278', 'pais': None, 'email': None, 'porte': 'DEMAIS', 'bairro': 'ZONA RURAL', 'numero': '0', 'ddd_fax': '2135906709', 'municipio': 'SANTANA DO ARAGUAIA', 'logradouro': 'MARGEM ESQ DO RIO ARAGUAIA S/N', 'cnae_fiscal': 151201, 'codigo_pais': None, 'complemento': '', 'codigo_porte': 5, 'razao_social': 'VALE VERDE DO ARAGUAIA AGROPECUARIA S.A', 'nome_fantasia': '', 'capital_social': 143099380, 'ddd_telefone_1': '2135906700', 'ddd_telefone_2': '2135906729', 'opcao_pelo_mei': None, 'descricao_porte': '', 'codigo_municipio': 533, 'cnaes_secundarios': [{'codigo': 115600, 'descricao': 'Cultivo de soja'}, {'codigo': 116499, 'descricao': 'Cultivo de outras oleaginosas de lavoura temporária não especificadas anteriormente'}, {'codigo': 161003, 'descricao': 'Serviço de preparação de terreno, cultivo e colheita'}, {'codigo': 162801, 'descricao': 'Serviço de inseminação artificial em animais'}, {'codigo': 3314711, 'descricao': 'Manutenção e reparação de máquinas e equipamentos para agricultura e pecuária'}, {'codigo': 4110700, 'descricao': 'Incorporação de empreendimentos imobiliários'}, {'codigo': 4622200, 'descricao': 'Comércio atacadista de soja'}, {'codigo': 4623108, 'descricao': 'Comércio atacadista de matérias-primas agrícolas com atividade de fracionamento e acondicionamento associada'}, {'codigo': 6463800, 'descricao': 'Outras sociedades de participação, exceto holdings'}, {'codigo': 6810202, 'descricao': 'Aluguel de imóveis próprios'}, {'codigo': 7731400, 'descricao': 'Aluguel de máquinas e equipamentos agrícolas sem operador'}], 'natureza_juridica': 'Sociedade Anônima Fechada', 'situacao_especial': '', 'opcao_pelo_simples': None, 'situacao_cadastral': 8, 'data_opcao_pelo_mei': None, 'data_exclusao_do_mei': None, 'cnae_fiscal_descricao': 'Criação de bovinos para corte', 'codigo_municipio_ibge': 1506708, 'data_inicio_atividade': '2016-11-29', 'data_situacao_especial': None, 'data_opcao_pelo_simples': None, 'data_situacao_cadastral': '2020-11-26', 'nome_cidade_no_exterior': '', 'codigo_natureza_juridica': 2054, 'data_exclusao_do_simples': None, 'motivo_situacao_cadastral': 4, 'ente_federativo_responsavel': '', 'identificador_matriz_filial': 2, 'qualificacao_do_responsavel': 16, 'descricao_situacao_cadastral': 'BAIXADA', 'descricao_tipo_de_logradouro': 'FAZENDA', 'descricao_motivo_situacao_cadastral': 'CISAO TOTAL', 'descricao_identificador_matriz_filial': 'FILIAL'}</t>
  </si>
  <si>
    <t>Criação de bovinos para corte</t>
  </si>
  <si>
    <t>Cultivo de soja;Cultivo de outras oleaginosas de lavoura temporária não especificadas anteriormente;Serviço de preparação de terreno, cultivo e colheita;Serviço de inseminação artificial em animais;Manutenção e reparação de máquinas e equipamentos para agricultura e pecuária;Incorporação de empreendimentos imobiliários;Comércio atacadista de soja;Comércio atacadista de matérias-primas agrícolas com atividade de fracionamento e acondicionamento associada;Outras sociedades de participação, exceto holdings;Aluguel de imóveis próprios;Aluguel de máquinas e equipamentos agrícol;</t>
  </si>
  <si>
    <t>02.384.149/0003-09</t>
  </si>
  <si>
    <t>{'uf': 'PA', 'cep': '68193000', 'qsa': [{'pais': None, 'nome_socio': 'AVERALDO BARBOSA DE MORAES', 'codigo_pais': None, 'faixa_etaria': 'Entre 51 a 60 anos', 'cnpj_cpf_do_socio': '***376949**', 'qualificacao_socio': 'Sócio-Administrador', 'codigo_faixa_etaria': 6, 'data_entrada_sociedade': '2011-05-10', 'identificador_de_socio': 2, 'cpf_representante_legal': '***000000**', 'nome_representante_legal': '', 'codigo_qualificacao_socio': 49, 'qualificacao_representante_legal': 'Sócio-Administrador', 'codigo_qualificacao_representante_legal': 0}, {'pais': None, 'nome_socio': 'ESTELA WATHIER MARTINS BERGO', 'codigo_pais': None, 'faixa_etaria': 'Entre 41 a 50 anos', 'cnpj_cpf_do_socio': '***408801**', 'qualificacao_socio': 'Sócio-Administrador', 'codigo_faixa_etaria': 5, 'data_entrada_sociedade': '2011-09-21', 'identificador_de_socio': 2, 'cpf_representante_legal': '***000000**', 'nome_representante_legal': '', 'codigo_qualificacao_socio': 49, 'qualificacao_representante_legal': 'Sócio-Administrador', 'codigo_qualificacao_representante_legal': 0}, {'pais': None, 'nome_socio': 'JULIO MARTINS', 'codigo_pais': None, 'faixa_etaria': 'Entre 71 a 80 anos', 'cnpj_cpf_do_socio': '***286671**', 'qualificacao_socio': 'Sócio', 'codigo_faixa_etaria': 8, 'data_entrada_sociedade': '2011-09-21', 'identificador_de_socio': 2, 'cpf_representante_legal': '***000000**', 'nome_representante_legal': '', 'codigo_qualificacao_socio': 22, 'qualificacao_representante_legal': 'Sócio', 'codigo_qualificacao_representante_legal': 0}], 'cnpj': '02384149000309', 'pais': None, 'email': None, 'porte': 'EMPRESA DE PEQUENO PORTE', 'bairro': 'COMUNIDADE SANTA JULIA', 'numero': 'SN', 'ddd_fax': '', 'municipio': 'NOVO PROGRESSO', 'logradouro': 'BR 163 KM 1120 M/D CBA-STM', 'cnae_fiscal': 4711302, 'codigo_pais': None, 'complemento': '', 'codigo_porte': 3, 'razao_social': 'MARTINS BERGO &amp; CIA LTDA', 'nome_fantasia': 'SUPERMERCADO DUVALLE', 'capital_social': 300000, 'ddd_telefone_1': '9335281467', 'ddd_telefone_2': '9335280521', 'opcao_pelo_mei': False, 'descricao_porte': '', 'codigo_municipio': 633, 'cnaes_secundarios': [{'codigo': 4722901, 'descricao': 'Comércio varejista de carnes - açougues'}, {'codigo': 4744001, 'descricao': 'Comércio varejista de ferragens e ferramentas'}, {'codigo': 4789004, 'descricao': 'Comércio varejista de animais vivos e de artigos e alimentos para animais de estimação'}, {'codigo': 4781400, 'descricao': 'Comércio varejista de artigos do vestuário e acessórios'}, {'codigo': 4744099, 'descricao': 'Comércio varejista de materiais de construção em geral'}, {'codigo': 4751201, 'descricao': 'Comércio varejista especializado de equipamentos e suprimentos de informática'}, {'codigo': 4753900, 'descricao': 'Comércio varejista especializado de eletrodomésticos e equipamentos de áudio e vídeo'}, {'codigo': 4755503, 'descricao': 'Comercio varejista de artigos de cama, mesa e banho'}, {'codigo': 4755502, 'descricao': 'Comercio varejista de artigos de armarinho'}, {'codigo': 4782201, 'descricao': 'Comércio varejista de calçados'}, {'codigo': 4759899, 'descricao': 'Comércio varejista de outros artigos de uso pessoal e doméstico não especificados anteriormente'}, {'codigo': 4763601, 'descricao': 'Comércio varejista de brinquedos e artigos recreativos'}, {'codigo': 4761003, 'descricao': 'Comércio varejista de artigos de papelaria'}, {'codigo': 4763604, 'descricao': 'Comércio varejista de artigos de caça, pesca e camping'}], 'natureza_juridica': 'Sociedade Empresária Limitada', 'situacao_especial': '', 'opcao_pelo_simples': False, 'situacao_cadastral': 4, 'data_opcao_pelo_mei': None, 'data_exclusao_do_mei': None, 'cnae_fiscal_descricao': 'Comércio varejista de mercadorias em geral, com predominância de produtos alimentícios - supermercados', 'codigo_municipio_ibge': 1505031, 'data_inicio_atividade': '2006-11-29', 'data_situacao_especial': None, 'data_opcao_pelo_simples': '2007-07-01', 'data_situacao_cadastral': '2018-09-11', 'nome_cidade_no_exterior': '', 'codigo_natureza_juridica': 2062, 'data_exclusao_do_simples': '2008-12-31', 'motivo_situacao_cadastral': 63, 'ente_federativo_responsavel': '', 'identificador_matriz_filial': 2, 'qualificacao_do_responsavel': 49, 'descricao_situacao_cadastral': 'INAPTA', 'descricao_tipo_de_logradouro': 'RODOVIA', 'descricao_motivo_situacao_cadastral': 'OMISSAO DE DECLARACOES', 'descricao_identificador_matriz_filial': 'FILIAL'}</t>
  </si>
  <si>
    <t>Comércio varejista de mercadorias em geral, com predominância de produtos alimentícios - supermercados</t>
  </si>
  <si>
    <t>Comércio varejista de carnes - açougues;Comércio varejista de ferragens e ferramentas;Comércio varejista de animais vivos e de artigos e alimentos para animais de estimação;Comércio varejista de artigos do vestuário e acessórios;Comércio varejista de materiais de construção em geral;Comércio varejista especializado de equipamentos e suprimentos de informática;Comércio varejista especializado de eletrodomésticos e equipamentos de áudio e vídeo;Comercio varejista de artigos de cama, mesa e banho;Comercio varejista de artigos de armarinho;Comércio varejista de calçados;Co;</t>
  </si>
  <si>
    <t>{'uf': 'RO', 'cep': '76888000', 'qsa': [{'pais': None, 'nome_socio': 'ROSANGELA GOMES ALVES LEME', 'codigo_pais': None, 'faixa_etaria': 'Entre 41 a 50 anos', 'cnpj_cpf_do_socio': '***818952**', 'qualificacao_socio': 'Titular Pessoa Física Residente ou Domiciliado no Brasil', 'codigo_faixa_etaria': 5, 'data_entrada_sociedade': '2019-01-17', 'identificador_de_socio': 2, 'cpf_representante_legal': '***000000**', 'nome_representante_legal': '', 'codigo_qualificacao_socio': 65, 'qualificacao_representante_legal': 'Titular Pessoa Física Residente ou Domiciliado no Brasil', 'codigo_qualificacao_representante_legal': 0}], 'cnpj': '04743230000100', 'pais': None, 'email': None, 'porte': 'EMPRESA DE PEQUENO PORTE', 'bairro': 'SETOR 01', 'numero': '2416', 'ddd_fax': '6935303002', 'municipio': 'MONTE NEGRO', 'logradouro': 'GOVERNADOR JORGE TEIXEIRA', 'cnae_fiscal': 4711302, 'codigo_pais': None, 'complemento': '', 'codigo_porte': 3, 'razao_social': 'RGA COMERCIO DE GENEROS ALIMENTICIOS EIRELI', 'nome_fantasia': 'MERCADO LUIZA', 'capital_social': 99800, 'ddd_telefone_1': '6999311232', 'ddd_telefone_2': '', 'opcao_pelo_mei': False, 'descricao_porte': '', 'codigo_municipio': 685, 'cnaes_secundarios': [{'codigo': 4722901, 'descricao': 'Comércio varejista de carnes - açougues'}, {'codigo': 4721102, 'descricao': 'Padaria e confeitaria com predominância de revenda'}, {'codigo': 4744099, 'descricao': 'Comércio varejista de materiais de construção em geral'}, {'codigo': 4763602, 'descricao': 'Comércio varejista de artigos esportivos'}, {'codigo': 4763604, 'descricao': 'Comércio varejista de artigos de caça, pesca e camping'}, {'codigo': 4755503, 'descricao': 'Comercio varejista de artigos de cama, mesa e banho'}, {'codigo': 4781400, 'descricao': 'Comércio varejista de artigos do vestuário e acessórios'}, {'codigo': 4782201, 'descricao': 'Comércio varejista de calçados'}, {'codigo': 4772500, 'descricao': 'Comércio varejista de cosméticos, produtos de perfumaria e de higiene pessoal'}, {'codigo': 4752100, 'descricao': 'Comércio varejista especializado de equipamentos de telefonia e comunicação'}, {'codigo': 4763601, 'descricao': 'Comércio varejista de brinquedos e artigos recreativos'}, {'codigo': 4754701, 'descricao': 'Comércio varejista de móveis'}, {'codigo': 4789006, 'descricao': 'Comércio varejista de fogos de artifício e artigos pirotécnicos'}, {'codigo': 4753900, 'descricao': 'Comércio varejista especializado de eletrodomésticos e equipamentos de áudio e vídeo'}, {'codigo': 4761003, 'descricao': 'Comércio varejista de artigos de papelaria'}, {'codigo': 5611203, 'descricao': 'Lanchonetes, casas de chá, de sucos e similares'}, {'codigo': 4755502, 'descricao': 'Comercio varejista de artigos de armarinho'}, {'codigo': 5611201, 'descricao': 'Restaurantes e similares'}], 'natureza_juridica': 'Empresa Individual de Responsabilidade Limitada (de Natureza Empresária)', 'situacao_especial': '', 'opcao_pelo_simples': True, 'situacao_cadastral': 2, 'data_opcao_pelo_mei': None, 'data_exclusao_do_mei': None, 'cnae_fiscal_descricao': 'Comércio varejista de mercadorias em geral, com predominância de produtos alimentícios - supermercados', 'codigo_municipio_ibge': 1101401, 'data_inicio_atividade': '2001-10-22', 'data_situacao_especial': None, 'data_opcao_pelo_simples': '2019-01-01', 'data_situacao_cadastral': '2005-11-03', 'nome_cidade_no_exterior': '', 'codigo_natureza_juridica': 2305, 'data_exclusao_do_simples': None, 'motivo_situacao_cadastral': 0, 'ente_federativo_responsavel': '', 'identificador_matriz_filial': 1, 'qualificacao_do_responsavel': 65, 'descricao_situacao_cadastral': 'ATIVA', 'descricao_tipo_de_logradouro': 'AVENIDA', 'descricao_motivo_situacao_cadastral': 'SEM MOTIVO', 'descricao_identificador_matriz_filial': 'MATRIZ'}</t>
  </si>
  <si>
    <t>Comércio varejista de carnes - açougues;Padaria e confeitaria com predominância de revenda;Comércio varejista de materiais de construção em geral;Comércio varejista de artigos esportivos;Comércio varejista de artigos de caça, pesca e camping;Comercio varejista de artigos de cama, mesa e banho;Comércio varejista de artigos do vestuário e acessórios;Comércio varejista de calçados;Comércio varejista de cosméticos, produtos de perfumaria e de higiene pessoal;Comércio varejista especializado de equipamentos de telefonia e comunicação;Comércio varejista de brinquedos e artig;</t>
  </si>
  <si>
    <t>{'uf': 'AC', 'cep': '69980000', 'qsa': [{'pais': None, 'nome_socio': 'EPITACIO TOME DE MELO', 'codigo_pais': None, 'faixa_etaria': 'Entre 71 a 80 anos', 'cnpj_cpf_do_socio': '***987732**', 'qualificacao_socio': 'Sócio-Administrador', 'codigo_faixa_etaria': 8, 'data_entrada_sociedade': '1998-02-02', 'identificador_de_socio': 2, 'cpf_representante_legal': '***000000**', 'nome_representante_legal': '', 'codigo_qualificacao_socio': 49, 'qualificacao_representante_legal': 'Sócio-Administrador', 'codigo_qualificacao_representante_legal': 0}, {'pais': None, 'nome_socio': 'NUCIA SALES DE MELO', 'codigo_pais': None, 'faixa_etaria': 'Entre 51 a 60 anos', 'cnpj_cpf_do_socio': '***262202**', 'qualificacao_socio': 'Sócio-Administrador', 'codigo_faixa_etaria': 6, 'data_entrada_sociedade': '1998-02-02', 'identificador_de_socio': 2, 'cpf_representante_legal': '***000000**', 'nome_representante_legal': '', 'codigo_qualificacao_socio': 49, 'qualificacao_representante_legal': 'Sócio-Administrador', 'codigo_qualificacao_representante_legal': 0}, {'pais': None, 'nome_socio': 'EPITACIO TOME DE MELO JUNIOR', 'codigo_pais': None, 'faixa_etaria': 'Entre 41 a 50 anos', 'cnpj_cpf_do_socio': '***061122**', 'qualificacao_socio': 'Sócio-Administrador', 'codigo_faixa_etaria': 5, 'data_entrada_sociedade': '1998-02-02', 'identificador_de_socio': 2, 'cpf_representante_legal': '***000000**', 'nome_representante_legal': '', 'codigo_qualificacao_socio': 49, 'qualificacao_representante_legal': 'Sócio-Administrador', 'codigo_qualificacao_representante_legal': 0}], 'cnpj': '02425483000878', 'pais': None, 'email': None, 'porte': 'DEMAIS', 'bairro': 'CENTRO', 'numero': '32', 'ddd_fax': '', 'municipio': 'CRUZEIRO DO SUL', 'logradouro': 'PEDRO TELES', 'cnae_fiscal': 4754701, 'codigo_pais': None, 'complemento': '      2 PISO', 'codigo_porte': 5, 'razao_social': 'EPITACIO MELO &amp; FILHOS LTDA', 'nome_fantasia': 'DC ACRUZEIRENSE II', 'capital_social': 600000, 'ddd_telefone_1': '6833226669', 'ddd_telefone_2': '', 'opcao_pelo_mei': None, 'descricao_porte': '', 'codigo_municipio': 107, 'cnaes_secundarios': [{'codigo': 4753900, 'descricao': 'Comércio varejista especializado de eletrodomésticos e equipamentos de áudio e vídeo'}, {'codigo': 4781400, 'descricao': 'Comércio varejista de artigos do vestuário e acessórios'}, {'codigo': 4782201, 'descricao': 'Comércio varejista de calçados'}, {'codigo': 4782202, 'descricao': 'Comércio varejista de artigos de viagem'}, {'codigo': 4755501, 'descricao': 'Comércio varejista de tecidos'}, {'codigo': 4755502, 'descricao': 'Comercio varejista de artigos de armarinho'}, {'codigo': 4755503, 'descricao': 'Comercio varejista de artigos de cama, mesa e banho'}, {'codigo': 4772500, 'descricao': 'Comércio varejista de cosméticos, produtos de perfumaria e de higiene pessoal'}, {'codigo': 4763601, 'descricao': 'Comércio varejista de brinquedos e artigos recreativos'}, {'codigo': 4751201, 'descricao': 'Comércio varejista especializado de equipamentos e suprimentos de informática'}, {'codigo': 4754702, 'descricao': 'Comércio varejista de artigos de colchoaria'}, {'codigo': 4763603, 'descricao': 'Comércio varejista de bicicletas e triciclos; peças e acessórios'}, {'codigo': 4783102, 'descricao': 'Comércio varejista de artigos de relojoaria'}, {'codigo': 4789001, 'descricao': 'Comércio varejista de suvenires, bijuterias e artesanatos'}, {'codigo': 4752100, 'descricao': 'Comércio varejista especializado de equipamentos de telefonia e comunicação'}, {'codigo': 4759899, 'descricao': 'Comércio varejista de outros artigos de uso pessoal e doméstico não especificados anteriormente'}], 'natureza_juridica': 'Sociedade Empresária Limitada', 'situacao_especial': '', 'opcao_pelo_simples': None, 'situacao_cadastral': 2, 'data_opcao_pelo_mei': None, 'data_exclusao_do_mei': None, 'cnae_fiscal_descricao': 'Comércio varejista de móveis', 'codigo_municipio_ibge': 1200203, 'data_inicio_atividade': '2016-08-30', 'data_situacao_especial': None, 'data_opcao_pelo_simples': None, 'data_situacao_cadastral': '2016-08-30', 'nome_cidade_no_exterior': '', 'codigo_natureza_juridica': 2062, 'data_exclusao_do_simples': None, 'motivo_situacao_cadastral': 0, 'ente_federativo_responsavel': '', 'identificador_matriz_filial': 2, 'qualificacao_do_responsavel': 49, 'descricao_situacao_cadastral': 'ATIVA', 'descricao_tipo_de_logradouro': 'RUA', 'descricao_motivo_situacao_cadastral': 'SEM MOTIVO', 'descricao_identificador_matriz_filial': 'FILIAL'}</t>
  </si>
  <si>
    <t>Comércio varejista de móveis</t>
  </si>
  <si>
    <t>Comércio varejista especializado de eletrodomésticos e equipamentos de áudio e vídeo;Comércio varejista de artigos do vestuário e acessórios;Comércio varejista de calçados;Comércio varejista de artigos de viagem;Comércio varejista de tecidos;Comercio varejista de artigos de armarinho;Comercio varejista de artigos de cama, mesa e banho;Comércio varejista de cosméticos, produtos de perfumaria e de higiene pessoal;Comércio varejista de brinquedos e artigos recreativos;Comércio varejista especializado de equipamentos e suprimentos de informática;Comércio varejista de artig;</t>
  </si>
  <si>
    <t>30.484.812/0001-10</t>
  </si>
  <si>
    <t>{'uf': 'TO', 'cep': '77553000', 'qsa': [{'pais': None, 'nome_socio': 'VIDOLMAR BONFANTTI', 'codigo_pais': None, 'faixa_etaria': 'Entre 51 a 60 anos', 'cnpj_cpf_do_socio': '***145379**', 'qualificacao_socio': 'Sócio', 'codigo_faixa_etaria': 6, 'data_entrada_sociedade': '2018-05-17', 'identificador_de_socio': 2, 'cpf_representante_legal': '***000000**', 'nome_representante_legal': '', 'codigo_qualificacao_socio': 22, 'qualificacao_representante_legal': 'Sócio', 'codigo_qualificacao_representante_legal': 0}, {'pais': None, 'nome_socio': 'SILSO LUIZ BERTI', 'codigo_pais': None, 'faixa_etaria': 'Entre 51 a 60 anos', 'cnpj_cpf_do_socio': '***718061**', 'qualificacao_socio': 'Sócio', 'codigo_faixa_etaria': 6, 'data_entrada_sociedade': '2018-05-17', 'identificador_de_socio': 2, 'cpf_representante_legal': '***000000**', 'nome_representante_legal': '', 'codigo_qualificacao_socio': 22, 'qualificacao_representante_legal': 'Sócio', 'codigo_qualificacao_representante_legal': 0}, {'pais': None, 'nome_socio': 'JAUDENES VANZELLA', 'codigo_pais': None, 'faixa_etaria': 'Entre 41 a 50 anos', 'cnpj_cpf_do_socio': '***211851**', 'qualificacao_socio': 'Sócio-Administrador', 'codigo_faixa_etaria': 5, 'data_entrada_sociedade': '2018-05-17', 'identificador_de_socio': 2, 'cpf_representante_legal': '***000000**', 'nome_representante_legal': '', 'codigo_qualificacao_socio': 49, 'qualificacao_representante_legal': 'Sócio-Administrador', 'codigo_qualificacao_representante_legal': 0}], 'cnpj': '30484812000110', 'pais': None, 'email': None, 'porte': 'EMPRESA DE PEQUENO PORTE', 'bairro': 'ZONA RURAL', 'numero': 'SN', 'ddd_fax': '', 'municipio': 'IPUEIRAS', 'logradouro': 'CABECEIRA DAS CUIAS', 'cnae_fiscal': 724301, 'codigo_pais': None, 'complemento': '', 'codigo_porte': 3, 'razao_social': 'MINERADORA DAS CUIAS LTDA', 'nome_fantasia': 'MINERADORA DAS CUIAS', 'capital_social': 100000, 'ddd_telefone_1': '6333636702', 'ddd_telefone_2': '', 'opcao_pelo_mei': None, 'descricao_porte': '', 'codigo_municipio': 84, 'cnaes_secundarios': [{'codigo': 723501, 'descricao': 'Extração de minério de manganês'}, {'codigo': 724302, 'descricao': 'Beneficiamento de minério de metais preciosos'}, {'codigo': 990402, 'descricao': 'Atividades de apoio à extração de minerais metálicos não-ferrosos'}, {'codigo': 4649410, 'descricao': 'Comércio atacadista de jóias, relógios e bijuterias, inclusive pedras preciosas e semipreciosas lapidadas'}], 'natureza_juridica': 'Sociedade Empresária Limitada', 'situacao_especial': '', 'opcao_pelo_simples': None, 'situacao_cadastral': 2, 'data_opcao_pelo_mei': None, 'data_exclusao_do_mei': None, 'cnae_fiscal_descricao': 'Extração de minério de metais preciosos', 'codigo_municipio_ibge': 1709807, 'data_inicio_atividade': '2018-05-17', 'data_situacao_especial': None, 'data_opcao_pelo_simples': None, 'data_situacao_cadastral': '2022-02-17', 'nome_cidade_no_exterior': '', 'codigo_natureza_juridica': 2062, 'data_exclusao_do_simples': None, 'motivo_situacao_cadastral': 0, 'ente_federativo_responsavel': '', 'identificador_matriz_filial': 1, 'qualificacao_do_responsavel': 49, 'descricao_situacao_cadastral': 'ATIVA', 'descricao_tipo_de_logradouro': 'FAZENDA', 'descricao_motivo_situacao_cadastral': 'SEM MOTIVO', 'descricao_identificador_matriz_filial': 'MATRIZ'}</t>
  </si>
  <si>
    <t>Extração de minério de metais preciosos</t>
  </si>
  <si>
    <t>Extração de minério de manganês;Beneficiamento de minério de metais preciosos;Atividades de apoio à extração de minerais metálicos não-ferrosos;Comércio atacadista de jóias, relógios e bijuterias, inclusive pedras preciosas e semipreciosas lapidadas</t>
  </si>
  <si>
    <t>{'uf': 'BA', 'cep': '41820020', 'qsa': [{'pais': None, 'nome_socio': 'PAULO CEZAR VAZ DE MELLO GOUVEA', 'codigo_pais': None, 'faixa_etaria': 'Entre 71 a 80 anos', 'cnpj_cpf_do_socio': '***844446**', 'qualificacao_socio': 'Sócio-Administrador', 'codigo_faixa_etaria': 8, 'data_entrada_sociedade': '2009-05-11', 'identificador_de_socio': 2, 'cpf_representante_legal': '***000000**', 'nome_representante_legal': '', 'codigo_qualificacao_socio': 49, 'qualificacao_representante_legal': 'Sócio-Administrador', 'codigo_qualificacao_representante_legal': 0}, {'pais': None, 'nome_socio': 'JULIO COSTA GOUVEA', 'codigo_pais': None, 'faixa_etaria': 'Entre 41 a 50 anos', 'cnpj_cpf_do_socio': '***374305**', 'qualificacao_socio': 'Sócio', 'codigo_faixa_etaria': 5, 'data_entrada_sociedade': '2009-05-11', 'identificador_de_socio': 2, 'cpf_representante_legal': '***000000**', 'nome_representante_legal': '', 'codigo_qualificacao_socio': 22, 'qualificacao_representante_legal': 'Sócio', 'codigo_qualificacao_representante_legal': 0}, {'pais': None, 'nome_socio': 'IONE COSTA GOUVEA', 'codigo_pais': None, 'faixa_etaria': 'Entre 61 a 70 anos', 'cnpj_cpf_do_socio': '***858435**', 'qualificacao_socio': 'Sócio-Administrador', 'codigo_faixa_etaria': 7, 'data_entrada_sociedade': '2012-10-02', 'identificador_de_socio': 2, 'cpf_representante_legal': '***000000**', 'nome_representante_legal': '', 'codigo_qualificacao_socio': 49, 'qualificacao_representante_legal': 'Sócio-Administrador', 'codigo_qualificacao_representante_legal': 0}, {'pais': None, 'nome_socio': 'ALAN COSTA GOUVEA', 'codigo_pais': None, 'faixa_etaria': 'Entre 41 a 50 anos', 'cnpj_cpf_do_socio': '***233105**', 'qualificacao_socio': 'Sócio', 'codigo_faixa_etaria': 5, 'data_entrada_sociedade': '2013-07-09', 'identificador_de_socio': 2, 'cpf_representante_legal': '***000000**', 'nome_representante_legal': '', 'codigo_qualificacao_socio': 22, 'qualificacao_representante_legal': 'Sócio', 'codigo_qualificacao_representante_legal': 0}, {'pais': None, 'nome_socio': 'FABIO COSTA GOUVEA', 'codigo_pais': None, 'faixa_etaria': 'Entre 31 a 40 anos', 'cnpj_cpf_do_socio': '***883365**', 'qualificacao_socio': 'Sócio', 'codigo_faixa_etaria': 4, 'data_entrada_sociedade': '2013-07-09', 'identificador_de_socio': 2, 'cpf_representante_legal': '***000000**', 'nome_representante_legal': '', 'codigo_qualificacao_socio': 22, 'qualificacao_representante_legal': 'Sócio', 'codigo_qualificacao_representante_legal': 0}, {'pais': None, 'nome_socio': 'FLAVIO COSTA CARVALHO', 'codigo_pais': None, 'faixa_etaria': 'Entre 71 a 80 anos', 'cnpj_cpf_do_socio': '***192925**', 'qualificacao_socio': 'Sócio', 'codigo_faixa_etaria': 8, 'data_entrada_sociedade': '2018-01-23', 'identificador_de_socio': 2, 'cpf_representante_legal': '***000000**', 'nome_representante_legal': '', 'codigo_qualificacao_socio': 22, 'qualificacao_representante_legal': 'Sócio', 'codigo_qualificacao_representante_legal': 0}], 'cnpj': '10811940000114', 'pais': None, 'email': None, 'porte': 'MICRO EMPRESA', 'bairro': 'CAMINHO DAS ARVORES', 'numero': '1632', 'ddd_fax': '', 'municipio': 'SALVADOR', 'logradouro': 'TANCREDO NEVES', 'cnae_fiscal': 7112000, 'codigo_pais': None, 'complemento': 'EDIF  SALVADOR T. CENTER        TORRE NORTE         SALA  1305', 'codigo_porte': 1, 'razao_social': 'ENGEGOUV - GOUVEA ENGENHARIA LTDA', 'nome_fantasia': 'ENGEGOUV', 'capital_social': 200000, 'ddd_telefone_1': '7133421818', 'ddd_telefone_2': '', 'opcao_pelo_mei': None, 'descricao_porte': '', 'codigo_municipio': 3849, 'cnaes_secundarios': [{'codigo': 7119704, 'descricao': 'Serviços de perícia técnica relacionados à segurança do trabalho'}, {'codigo': 910600, 'descricao': 'Atividades de apoio à extração de petróleo e gás natural'}, {'codigo': 7119702, 'descricao': 'Atividades de estudos geológicos'}], 'natureza_juridica': 'Sociedade Empresária Limitada', 'situacao_especial': '', 'opcao_pelo_simples': None, 'situacao_cadastral': 4, 'data_opcao_pelo_mei': None, 'data_exclusao_do_mei': None, 'cnae_fiscal_descricao': 'Serviços de engenharia', 'codigo_municipio_ibge': 2927408, 'data_inicio_atividade': '2009-05-11', 'data_situacao_especial': None, 'data_opcao_pelo_simples': None, 'data_situacao_cadastral': '2022-01-17', 'nome_cidade_no_exterior': '', 'codigo_natureza_juridica': 2062, 'data_exclusao_do_simples': None, 'motivo_situacao_cadastral': 63, 'ente_federativo_responsavel': '', 'identificador_matriz_filial': 1, 'qualificacao_do_responsavel': 49, 'descricao_situacao_cadastral': 'INAPTA', 'descricao_tipo_de_logradouro': 'AVENIDA', 'descricao_motivo_situacao_cadastral': 'OMISSAO DE DECLARACOES', 'descricao_identificador_matriz_filial': 'MATRIZ'}</t>
  </si>
  <si>
    <t>Serviços de engenharia</t>
  </si>
  <si>
    <t>Serviços de perícia técnica relacionados à segurança do trabalho;Atividades de apoio à extração de petróleo e gás natural;Atividades de estudos geológicos;</t>
  </si>
  <si>
    <t>19.437.930/0001-35</t>
  </si>
  <si>
    <t>{'uf': 'GO', 'cep': '72814100', 'qsa': [{'pais': None, 'nome_socio': 'MARCELO DE ARAUJO LEAL FERREIRA', 'codigo_pais': None, 'faixa_etaria': 'Entre 51 a 60 anos', 'cnpj_cpf_do_socio': '***850767**', 'qualificacao_socio': 'Sócio-Administrador', 'codigo_faixa_etaria': 6, 'data_entrada_sociedade': '2013-11-29', 'identificador_de_socio': 2, 'cpf_representante_legal': '***000000**', 'nome_representante_legal': '', 'codigo_qualificacao_socio': 49, 'qualificacao_representante_legal': 'Sócio-Administrador', 'codigo_qualificacao_representante_legal': 0}, {'pais': None, 'nome_socio': 'JOAO RICARDO GEAQUINTO COSTA DE SOUZA', 'codigo_pais': None, 'faixa_etaria': 'Entre 51 a 60 anos', 'cnpj_cpf_do_socio': '***697406**', 'qualificacao_socio': 'Sócio', 'codigo_faixa_etaria': 6, 'data_entrada_sociedade': '2013-11-29', 'identificador_de_socio': 2, 'cpf_representante_legal': '***000000**', 'nome_representante_legal': '', 'codigo_qualificacao_socio': 22, 'qualificacao_representante_legal': 'Sócio', 'codigo_qualificacao_representante_legal': 0}, {'pais': None, 'nome_socio': 'ANTONIO VASCONCELOS VIEIRA', 'codigo_pais': None, 'faixa_etaria': 'Entre 61 a 70 anos', 'cnpj_cpf_do_socio': '***938901**', 'qualificacao_socio': 'Sócio', 'codigo_faixa_etaria': 7, 'data_entrada_sociedade': '2013-11-29', 'identificador_de_socio': 2, 'cpf_representante_legal': '***000000**', 'nome_representante_legal': '', 'codigo_qualificacao_socio': 22, 'qualificacao_representante_legal': 'Sócio', 'codigo_qualificacao_representante_legal': 0}, {'pais': None, 'nome_socio': 'NICOLAU SHIGUETOMI AOYAGUI', 'codigo_pais': None, 'faixa_etaria': 'Entre 61 a 70 anos', 'cnpj_cpf_do_socio': '***532468**', 'qualificacao_socio': 'Sócio', 'codigo_faixa_etaria': 7, 'data_entrada_sociedade': '2013-11-29', 'identificador_de_socio': 2, 'cpf_representante_legal': '***000000**', 'nome_representante_legal': '', 'codigo_qualificacao_socio': 22, 'qualificacao_representante_legal': 'Sócio', 'codigo_qualificacao_representante_legal': 0}, {'pais': None, 'nome_socio': 'IZADORA MENDES DE SOUSA AMORIM', 'codigo_pais': None, 'faixa_etaria': 'Entre 31 a 40 anos', 'cnpj_cpf_do_socio': '***616611**', 'qualificacao_socio': 'Sócio', 'codigo_faixa_etaria': 4, 'data_entrada_sociedade': '2013-11-29', 'identificador_de_socio': 2, 'cpf_representante_legal': '***000000**', 'nome_representante_legal': '', 'codigo_qualificacao_socio': 22, 'qualificacao_representante_legal': 'Sócio', 'codigo_qualificacao_representante_legal': 0}, {'pais': None, 'nome_socio': 'CARLOS EDUARDO LOBO FARIA', 'codigo_pais': None, 'faixa_etaria': 'Entre 31 a 40 anos', 'cnpj_cpf_do_socio': '***077211**', 'qualificacao_socio': 'Sócio', 'codigo_faixa_etaria': 4, 'data_entrada_sociedade': '2013-11-29', 'identificador_de_socio': 2, 'cpf_representante_legal': '***000000**', 'nome_representante_legal': '', 'codigo_qualificacao_socio': 22, 'qualificacao_representante_legal': 'Sócio', 'codigo_qualificacao_representante_legal': 0}], 'cnpj': '19437930000135', 'pais': None, 'email': None, 'porte': 'DEMAIS', 'bairro': 'VILA JURACY', 'numero': 'S/N', 'ddd_fax': '', 'municipio': 'LUZIANIA', 'logradouro': '24', 'cnae_fiscal': 4618499, 'codigo_pais': None, 'complemento': 'QUADRA19                  LOTE  09                  SALA  01', 'codigo_porte': 5, 'razao_social': 'AMPLA REPRESENTACAO COMERCIAL LTDA', 'nome_fantasia': 'AMPLA SERVICOS', 'capital_social': 12000, 'ddd_telefone_1': '6136214011', 'ddd_telefone_2': '', 'opcao_pelo_mei': None, 'descricao_porte': '', 'codigo_municipio': 9445, 'cnaes_secundarios': [{'codigo': 7490103, 'descricao': 'Serviços de agronomia e de consultoria às atividades agrícolas e pecuárias'}, {'codigo': 161003, 'descricao': 'Serviço de preparação de terreno, cultivo e colheita'}, {'codigo': 163600, 'descricao': 'Atividades de pós-colheita'}], 'natureza_juridica': 'Sociedade Empresária Limitada', 'situacao_especial': '', 'opcao_pelo_simples': None, 'situacao_cadastral': 8, 'data_opcao_pelo_mei': None, 'data_exclusao_do_mei': None, 'cnae_fiscal_descricao': 'Outros representantes comerciais e agentes do comércio especializado em produtos não especificados anteriormente', 'codigo_municipio_ibge': 5212501, 'data_inicio_atividade': '2013-11-29', 'data_situacao_especial': None, 'data_opcao_pelo_simples': None, 'data_situacao_cadastral': '2019-04-12', 'nome_cidade_no_exterior': '', 'codigo_natureza_juridica': 2062, 'data_exclusao_do_simples': None, 'motivo_situacao_cadastral': 1, 'ente_federativo_responsavel': '', 'identificador_matriz_filial': 1, 'qualificacao_do_responsavel': 49, 'descricao_situacao_cadastral': 'BAIXADA', 'descricao_tipo_de_logradouro': 'RUA', 'descricao_motivo_situacao_cadastral': 'EXTINCAO POR ENCERRAMENTO LIQUIDACAO VOLUNTARIA', 'descricao_identificador_matriz_filial': 'MATRIZ'}</t>
  </si>
  <si>
    <t>Outros representantes comerciais e agentes do comércio especializado em produtos não especificados anteriormente</t>
  </si>
  <si>
    <t>Serviços de agronomia e de consultoria às atividades agrícolas e pecuárias;Serviço de preparação de terreno, cultivo e colheita;Atividades de pós-colheita;</t>
  </si>
  <si>
    <t>01.772.891/0001-67</t>
  </si>
  <si>
    <t>{'uf': 'PA', 'cep': '66055050', 'qsa': [{'pais': None, 'nome_socio': 'DIANA ECILA TAVARES ACATAUASSU TEIXEIRA', 'codigo_pais': None, 'faixa_etaria': 'Entre 61 a 70 anos', 'cnpj_cpf_do_socio': '***105072**', 'qualificacao_socio': 'Sócio-Administrador', 'codigo_faixa_etaria': 7, 'data_entrada_sociedade': '1997-04-18', 'identificador_de_socio': 2, 'cpf_representante_legal': '***000000**', 'nome_representante_legal': '', 'codigo_qualificacao_socio': 49, 'qualificacao_representante_legal': 'Sócio-Administrador', 'codigo_qualificacao_representante_legal': 0}, {'pais': None, 'nome_socio': 'MARIA DONATILIA TAVARES DE ALCANTARA', 'codigo_pais': None, 'faixa_etaria': 'Entre 61 a 70 anos', 'cnpj_cpf_do_socio': '***710642**', 'qualificacao_socio': 'Sócio-Administrador', 'codigo_faixa_etaria': 7, 'data_entrada_sociedade': '1997-04-18', 'identificador_de_socio': 2, 'cpf_representante_legal': '***000000**', 'nome_representante_legal': '', 'codigo_qualificacao_socio': 49, 'qualificacao_representante_legal': 'Sócio-Administrador', 'codigo_qualificacao_representante_legal': 0}], 'cnpj': '01772891000167', 'pais': None, 'email': None, 'porte': 'DEMAIS', 'bairro': 'UMARIZAL', 'numero': '1012', 'ddd_fax': '', 'municipio': 'BELEM', 'logradouro': 'ANTONIO BARRETO', 'cnae_fiscal': 8630503, 'codigo_pais': None, 'complemento': '', 'codigo_porte': 5, 'razao_social': 'SERVICOS ESPECIALIZADOS EM CLINICA E NUTRICAO S/C LTDA', 'nome_fantasia': '', 'capital_social': 0, 'ddd_telefone_1': '', 'ddd_telefone_2': '', 'opcao_pelo_mei': None, 'descricao_porte': '', 'codigo_municipio': 427, 'cnaes_secundarios': [{'codigo': 8630501, 'descricao': 'Atividade médica ambulatorial com recursos para realização de procedimentos cirúrgicos'}, {'codigo': 8630502, 'descricao': 'Atividade médica ambulatorial com recursos para realização de exames complementares'}, {'codigo': 8711501, 'descricao': 'Clínicas e residências geriátricas'}, {'codigo': 8711503, 'descricao': 'Atividades de assistência a deficientes físicos, imunodeprimidos e convalescentes'}, {'codigo': 8711504, 'descricao': 'Centros de apoio a pacientes com câncer e com AIDS'}, {'codigo': 8712300, 'descricao': 'Atividades de fornecimento de infra-estrutura de apoio e assistência a paciente no domicílio'}, {'codigo': 8720401, 'descricao': 'Atividades de centros de assistência psicossocial'}, {'codigo': 8720499, 'descricao': 'Atividades de assistência psicossocial e à saúde a portadores de distúrbios psíquicos, deficiência mental e dependência química e grupos similares não'}, {'codigo': 8730199, 'descricao': 'Atividades de assistência social prestadas em residências coletivas e particulares não especificadas anteriormente'}], 'natureza_juridica': 'Sociedade Empresária Limitada', 'situacao_especial': '', 'opcao_pelo_simples': None, 'situacao_cadastral': 8, 'data_opcao_pelo_mei': None, 'data_exclusao_do_mei': None, 'cnae_fiscal_descricao': 'Atividade médica ambulatorial restrita a consultas', 'codigo_municipio_ibge': 1501402, 'data_inicio_atividade': '1997-03-04', 'data_situacao_especial': None, 'data_opcao_pelo_simples': None, 'data_situacao_cadastral': '2008-12-31', 'nome_cidade_no_exterior': '', 'codigo_natureza_juridica': 2062, 'data_exclusao_do_simples': None, 'motivo_situacao_cadastral': 71, 'ente_federativo_responsavel': '', 'identificador_matriz_filial': 1, 'qualificacao_do_responsavel': 49, 'descricao_situacao_cadastral': 'BAIXADA', 'descricao_tipo_de_logradouro': 'RUA', 'descricao_motivo_situacao_cadastral': 'INAPTIDAO (LEI 11.941/2009 ART.54)', 'descricao_identificador_matriz_filial': 'MATRIZ'}</t>
  </si>
  <si>
    <t>Atividade médica ambulatorial restrita a consultas</t>
  </si>
  <si>
    <t>Atividade médica ambulatorial com recursos para realização de procedimentos cirúrgicos;Atividade médica ambulatorial com recursos para realização de exames complementares;Clínicas e residências geriátricas;Atividades de assistência a deficientes físicos, imunodeprimidos e convalescentes;Centros de apoio a pacientes com câncer e com AIDS;Atividades de fornecimento de infra-estrutura de apoio e assistência a paciente no domicílio;Atividades de centros de assistência psicossocial;Atividades de assistência psicossocial e à saúde a portadores de distúrbios psíquicos, deficiência mental e dependência química e grupos similares não;Atividades de as;</t>
  </si>
  <si>
    <t>22.863.244/0001-30</t>
  </si>
  <si>
    <t>{'uf': 'RO', 'cep': '76980002', 'qsa': [{'pais': None, 'nome_socio': 'VILSON MOREIRA JUNIOR', 'codigo_pais': None, 'faixa_etaria': 'Entre 31 a 40 anos', 'cnpj_cpf_do_socio': '***534712**', 'qualificacao_socio': 'Sócio-Administrador', 'codigo_faixa_etaria': 4, 'data_entrada_sociedade': '2015-07-16', 'identificador_de_socio': 2, 'cpf_representante_legal': '***000000**', 'nome_representante_legal': '', 'codigo_qualificacao_socio': 49, 'qualificacao_representante_legal': 'Sócio-Administrador', 'codigo_qualificacao_representante_legal': 0}, {'pais': None, 'nome_socio': 'GILBERTO MARIN', 'codigo_pais': None, 'faixa_etaria': 'Entre 61 a 70 anos', 'cnpj_cpf_do_socio': '***206410**', 'qualificacao_socio': 'Sócio-Administrador', 'codigo_faixa_etaria': 7, 'data_entrada_sociedade': '2015-07-16', 'identificador_de_socio': 2, 'cpf_representante_legal': '***000000**', 'nome_representante_legal': '', 'codigo_qualificacao_socio': 49, 'qualificacao_representante_legal': 'Sócio-Administrador', 'codigo_qualificacao_representante_legal': 0}, {'pais': None, 'nome_socio': 'NILTON CEZAR CASTAMAN', 'codigo_pais': None, 'faixa_etaria': 'Entre 51 a 60 anos', 'cnpj_cpf_do_socio': '***597352**', 'qualificacao_socio': 'Sócio', 'codigo_faixa_etaria': 6, 'data_entrada_sociedade': '2015-07-16', 'identificador_de_socio': 2, 'cpf_representante_legal': '***000000**', 'nome_representante_legal': '', 'codigo_qualificacao_socio': 22, 'qualificacao_representante_legal': 'Sócio', 'codigo_qualificacao_representante_legal': 0}, {'pais': None, 'nome_socio': 'JAIME LOSS', 'codigo_pais': None, 'faixa_etaria': 'Entre 41 a 50 anos', 'cnpj_cpf_do_socio': '***496749**', 'qualificacao_socio': 'Sócio', 'codigo_faixa_etaria': 5, 'data_entrada_sociedade': '2015-07-16', 'identificador_de_socio': 2, 'cpf_representante_legal': '***000000**', 'nome_representante_legal': '', 'codigo_qualificacao_socio': 22, 'qualificacao_representante_legal': 'Sócio', 'codigo_qualificacao_representante_legal': 0}, {'pais': None, 'nome_socio': 'SANTO LOSS', 'codigo_pais': None, 'faixa_etaria': 'Entre 71 a 80 anos', 'cnpj_cpf_do_socio': '***574209**', 'qualificacao_socio': 'Sócio', 'codigo_faixa_etaria': 8, 'data_entrada_sociedade': '2015-07-16', 'identificador_de_socio': 2, 'cpf_representante_legal': '***000000**', 'nome_representante_legal': '', 'codigo_qualificacao_socio': 22, 'qualificacao_representante_legal': 'Sócio', 'codigo_qualificacao_representante_legal': 0}, {'pais': None, 'nome_socio': 'JOSE CARLOS TOFOLO', 'codigo_pais': None, 'faixa_etaria': 'Entre 61 a 70 anos', 'cnpj_cpf_do_socio': '***133731**', 'qualificacao_socio': 'Sócio-Administrador', 'codigo_faixa_etaria': 7, 'data_entrada_sociedade': '2015-07-16', 'identificador_de_socio': 2, 'cpf_representante_legal': '***000000**', 'nome_representante_legal': '', 'codigo_qualificacao_socio': 49, 'qualificacao_representante_legal': 'Sócio-Administrador', 'codigo_qualificacao_representante_legal': 0}, {'pais': None, 'nome_socio': 'SILVIO ADRIANO DOS SANTOS', 'codigo_pais': None, 'faixa_etaria': 'Entre 41 a 50 anos', 'cnpj_cpf_do_socio': '***213941**', 'qualificacao_socio': 'Sócio', 'codigo_faixa_etaria': 5, 'data_entrada_sociedade': '2015-07-16', 'identificador_de_socio': 2, 'cpf_representante_legal': '***000000**', 'nome_representante_legal': '', 'codigo_qualificacao_socio': 22, 'qualificacao_representante_legal': 'Sócio', 'codigo_qualificacao_representante_legal': 0}, {'pais': None, 'nome_socio': 'MAURICIO MARTINUV', 'codigo_pais': None, 'faixa_etaria': 'Entre 41 a 50 anos', 'cnpj_cpf_do_socio': '***769102**', 'qualificacao_socio': 'Sócio', 'codigo_faixa_etaria': 5, 'data_entrada_sociedade': '2015-07-16', 'identificador_de_socio': 2, 'cpf_representante_legal': '***000000**', 'nome_representante_legal': '', 'codigo_qualificacao_socio': 22, 'qualificacao_representante_legal': 'Sócio', 'codigo_qualificacao_representante_legal': 0}], 'cnpj': '22863244000130', 'pais': None, 'email': None, 'porte': None, 'bairro': 'ZONA RURAL', 'numero': 'S/N', 'ddd_fax': '', 'municipio': 'VILHENA', 'logradouro': '12,LOTE 81', 'cnae_fiscal': 3511501, 'codigo_pais': None, 'complemento': ': GLEBA CORUMBIARA;', 'codigo_porte': None, 'razao_social': '', 'nome_fantasia': 'M C H RIO VEADO PRETO', 'capital_social': None, 'ddd_telefone_1': '6933223100', 'ddd_telefone_2': '6933229992', 'opcao_pelo_mei': None, 'descricao_porte': '', 'codigo_municipio': 13, 'cnaes_secundarios': [{'codigo': 3514000, 'descricao': 'Distribuição de energia elétrica'}, {'codigo': 3512300, 'descricao': 'Transmissão de energia elétrica'}, {'codigo': 3513100, 'descricao': 'Comércio atacadista de energia elétrica'}], 'natureza_juridica': None, 'situacao_especial': '', 'opcao_pelo_simples': None, 'situacao_cadastral': 2, 'data_opcao_pelo_mei': None, 'data_exclusao_do_mei': None, 'cnae_fiscal_descricao': 'Geração de energia elétrica', 'codigo_municipio_ibge': 1100304, 'data_inicio_atividade': '2015-07-16', 'data_situacao_especial': None, 'data_opcao_pelo_simples': None, 'data_situacao_cadastral': '2015-07-16', 'nome_cidade_no_exterior': '', 'codigo_natureza_juridica': None, 'data_exclusao_do_simples': None, 'motivo_situacao_cadastral': 0, 'ente_federativo_responsavel': '', 'identificador_matriz_filial': 1, 'qualificacao_do_responsavel': None, 'descricao_situacao_cadastral': 'ATIVA', 'descricao_tipo_de_logradouro': 'SETOR', 'descricao_motivo_situacao_cadastral': 'SEM MOTIVO', 'descricao_identificador_matriz_filial': 'MATRIZ'}</t>
  </si>
  <si>
    <t>Geração de energia elétrica</t>
  </si>
  <si>
    <t>Distribuição de energia elétrica;Transmissão de energia elétrica;Comércio atacadista de energia elétrica;</t>
  </si>
  <si>
    <t>19.438.195/0004-27</t>
  </si>
  <si>
    <t>{'uf': 'DF', 'cep': '73367406', 'qsa': [{'pais': None, 'nome_socio': 'MARCELO DE ARAUJO LEAL FERREIRA', 'codigo_pais': None, 'faixa_etaria': 'Entre 51 a 60 anos', 'cnpj_cpf_do_socio': '***850767**', 'qualificacao_socio': 'Sócio-Administrador', 'codigo_faixa_etaria': 6, 'data_entrada_sociedade': '2013-11-29', 'identificador_de_socio': 2, 'cpf_representante_legal': '***000000**', 'nome_representante_legal': '', 'codigo_qualificacao_socio': 49, 'qualificacao_representante_legal': 'Sócio-Administrador', 'codigo_qualificacao_representante_legal': 0}, {'pais': None, 'nome_socio': 'JOAO RICARDO GEAQUINTO COSTA DE SOUZA', 'codigo_pais': None, 'faixa_etaria': 'Entre 51 a 60 anos', 'cnpj_cpf_do_socio': '***697406**', 'qualificacao_socio': 'Sócio-Administrador', 'codigo_faixa_etaria': 6, 'data_entrada_sociedade': '2013-11-29', 'identificador_de_socio': 2, 'cpf_representante_legal': '***000000**', 'nome_representante_legal': '', 'codigo_qualificacao_socio': 49, 'qualificacao_representante_legal': 'Sócio-Administrador', 'codigo_qualificacao_representante_legal': 0}, {'pais': None, 'nome_socio': 'ANTONIO VASCONCELOS VIEIRA', 'codigo_pais': None, 'faixa_etaria': 'Entre 61 a 70 anos', 'cnpj_cpf_do_socio': '***938901**', 'qualificacao_socio': 'Sócio-Administrador', 'codigo_faixa_etaria': 7, 'data_entrada_sociedade': '2013-11-29', 'identificador_de_socio': 2, 'cpf_representante_legal': '***000000**', 'nome_representante_legal': '', 'codigo_qualificacao_socio': 49, 'qualificacao_representante_legal': 'Sócio-Administrador', 'codigo_qualificacao_representante_legal': 0}, {'pais': None, 'nome_socio': 'NICOLAU SHIGUETOMI AOYAGUI', 'codigo_pais': None, 'faixa_etaria': 'Entre 61 a 70 anos', 'cnpj_cpf_do_socio': '***532468**', 'qualificacao_socio': 'Sócio-Administrador', 'codigo_faixa_etaria': 7, 'data_entrada_sociedade': '2013-11-29', 'identificador_de_socio': 2, 'cpf_representante_legal': '***000000**', 'nome_representante_legal': '', 'codigo_qualificacao_socio': 49, 'qualificacao_representante_legal': 'Sócio-Administrador', 'codigo_qualificacao_representante_legal': 0}, {'pais': None, 'nome_socio': 'IZADORA MENDES DE SOUSA AMORIM', 'codigo_pais': None, 'faixa_etaria': 'Entre 31 a 40 anos', 'cnpj_cpf_do_socio': '***616611**', 'qualificacao_socio': 'Sócio-Administrador', 'codigo_faixa_etaria': 4, 'data_entrada_sociedade': '2013-11-29', 'identificador_de_socio': 2, 'cpf_representante_legal': '***000000**', 'nome_representante_legal': '', 'codigo_qualificacao_socio': 49, 'qualificacao_representante_legal': 'Sócio-Administrador', 'codigo_qualificacao_representante_legal': 0}, {'pais': None, 'nome_socio': 'CARLOS EDUARDO LOBO FARIA', 'codigo_pais': None, 'faixa_etaria': 'Entre 31 a 40 anos', 'cnpj_cpf_do_socio': '***077211**', 'qualificacao_socio': 'Sócio-Administrador', 'codigo_faixa_etaria': 4, 'data_entrada_sociedade': '2013-11-29', 'identificador_de_socio': 2, 'cpf_representante_legal': '***000000**', 'nome_representante_legal': '', 'codigo_qualificacao_socio': 49, 'qualificacao_representante_legal': 'Sócio-Administrador', 'codigo_qualificacao_representante_legal': 0}], 'cnpj': '19438195000427', 'pais': None, 'email': None, 'porte': 'DEMAIS', 'bairro': 'PLANALTINA', 'numero': '23', 'ddd_fax': '', 'municipio': 'BRASILIA', 'logradouro': 'DO AMANHECER III CONJUNTO 02 LOTE', 'cnae_fiscal': 4683400, 'codigo_pais': None, 'complemento': 'SETOR HABITACIONAL              ARAPOANGAS', 'codigo_porte': 5, 'razao_social': 'AMPLA COMERCIAL AGRICOLA LTDA', 'nome_fantasia': 'AMPLA', 'capital_social': 12000000, 'ddd_telefone_1': '6133081055', 'ddd_telefone_2': '', 'opcao_pelo_mei': None, 'descricao_porte': '', 'codigo_municipio': 9701, 'cnaes_secundarios': [{'codigo': 4623108, 'descricao': 'Comércio atacadista de matérias-primas agrícolas com atividade de fracionamento e acondicionamento associada'}, {'codigo': 5211701, 'descricao': 'Armazéns gerais - emissão de warrant'}, {'codigo': 4661300, 'descricao': 'Comércio atacadista de máquinas, aparelhos e equipamentos para uso agropecuário; partes e peças'}, {'codigo': 4623106, 'descricao': 'Comércio atacadista de sementes, flores, plantas e gramas'}, {'codigo': 4789002, 'descricao': 'Comércio varejista de plantas e flores naturais'}], 'natureza_juridica': 'Sociedade Empresária Limitada', 'situacao_especial': '', 'opcao_pelo_simples': None, 'situacao_cadastral': 8, 'data_opcao_pelo_mei': None, 'data_exclusao_do_mei': None, 'cnae_fiscal_descricao': 'Comércio atacadista de defensivos agrícolas, adubos, fertilizantes e corretivos do solo', 'codigo_municipio_ibge': 5300108, 'data_inicio_atividade': '2014-07-02', 'data_situacao_especial': None, 'data_opcao_pelo_simples': None, 'data_situacao_cadastral': '2019-04-18', 'nome_cidade_no_exterior': '', 'codigo_natureza_juridica': 2062, 'data_exclusao_do_simples': None, 'motivo_situacao_cadastral': 1, 'ente_federativo_responsavel': '', 'identificador_matriz_filial': 2, 'qualificacao_do_responsavel': 49, 'descricao_situacao_cadastral': 'BAIXADA', 'descricao_tipo_de_logradouro': 'QUINTAS', 'descricao_motivo_situacao_cadastral': 'EXTINCAO POR ENCERRAMENTO LIQUIDACAO VOLUNTARIA', 'descricao_identificador_matriz_filial': 'FILIAL'}</t>
  </si>
  <si>
    <t>Comércio atacadista de defensivos agrícolas, adubos, fertilizantes e corretivos do solo</t>
  </si>
  <si>
    <t>Comércio atacadista de matérias-primas agrícolas com atividade de fracionamento e acondicionamento associada;Armazéns gerais - emissão de warrant;Comércio atacadista de máquinas, aparelhos e equipamentos para uso agropecuário; partes e peças;Comércio atacadista de sementes, flores, plantas e gramas;Comércio varejista de plantas e flores naturais;</t>
  </si>
  <si>
    <t>22.607.671/0001-58</t>
  </si>
  <si>
    <t>{'uf': 'GO', 'cep': '73813010', 'qsa': [{'pais': None, 'nome_socio': 'ROGERIO MITSUNOBU AOYAGUI', 'codigo_pais': None, 'faixa_etaria': 'Entre 31 a 40 anos', 'cnpj_cpf_do_socio': '***501351**', 'qualificacao_socio': 'Sócio-Administrador', 'codigo_faixa_etaria': 4, 'data_entrada_sociedade': '2015-06-09', 'identificador_de_socio': 2, 'cpf_representante_legal': '***000000**', 'nome_representante_legal': '', 'codigo_qualificacao_socio': 49, 'qualificacao_representante_legal': 'Sócio-Administrador', 'codigo_qualificacao_representante_legal': 0}, {'pais': None, 'nome_socio': 'FERNANDO MINORU AOYAGUI', 'codigo_pais': None, 'faixa_etaria': 'Entre 71 a 80 anos', 'cnpj_cpf_do_socio': '***160578**', 'qualificacao_socio': 'Sócio', 'codigo_faixa_etaria': 8, 'data_entrada_sociedade': '2015-06-09', 'identificador_de_socio': 2, 'cpf_representante_legal': '***000000**', 'nome_representante_legal': '', 'codigo_qualificacao_socio': 22, 'qualificacao_representante_legal': 'Sócio', 'codigo_qualificacao_representante_legal': 0}], 'cnpj': '22607671000158', 'pais': None, 'email': None, 'porte': None, 'bairro': 'FORMOSINHA', 'numero': '1000-A', 'ddd_fax': '6136312057', 'municipio': 'FORMOSA', 'logradouro': 'BRASILIA', 'cnae_fiscal': 4789099, 'codigo_pais': None, 'complemento': 'LOJA  02', 'codigo_porte': None, 'razao_social': '', 'nome_fantasia': 'EMAGRITEC', 'capital_social': None, 'ddd_telefone_1': '6196558141', 'ddd_telefone_2': '', 'opcao_pelo_mei': None, 'descricao_porte': '', 'codigo_municipio': 9361, 'cnaes_secundarios': [{'codigo': 2013401, 'descricao': 'Fabricação de adubos e fertilizantes organo-minerais'}, {'codigo': 2029100, 'descricao': 'Fabricação de produtos químicos orgânicos não especificados anteriormente'}, {'codigo': 4623106, 'descricao': 'Comércio atacadista de sementes, flores, plantas e gramas'}, {'codigo': 4623109, 'descricao': 'Comércio atacadista de alimentos para animais'}, {'codigo': 4683400, 'descricao': 'Comércio atacadista de defensivos agrícolas, adubos, fertilizantes e corretivos do solo'}, {'codigo': 7490103, 'descricao': 'Serviços de agronomia e de consultoria às atividades agrícolas e pecuárias'}], 'natureza_juridica': None, 'situacao_especial': '', 'opcao_pelo_simples': None, 'situacao_cadastral': 2, 'data_opcao_pelo_mei': None, 'data_exclusao_do_mei': None, 'cnae_fiscal_descricao': 'Comércio varejista de outros produtos não especificados anteriormente', 'codigo_municipio_ibge': 5208004, 'data_inicio_atividade': '2015-06-09', 'data_situacao_especial': None, 'data_opcao_pelo_simples': None, 'data_situacao_cadastral': '2015-06-09', 'nome_cidade_no_exterior': '', 'codigo_natureza_juridica': None, 'data_exclusao_do_simples': None, 'motivo_situacao_cadastral': 0, 'ente_federativo_responsavel': '', 'identificador_matriz_filial': 1, 'qualificacao_do_responsavel': None, 'descricao_situacao_cadastral': 'ATIVA', 'descricao_tipo_de_logradouro': 'AVENIDA', 'descricao_motivo_situacao_cadastral': 'SEM MOTIVO', 'descricao_identificador_matriz_filial': 'MATRIZ'}</t>
  </si>
  <si>
    <t>Comércio varejista de outros produtos não especificados anteriormente</t>
  </si>
  <si>
    <t>Fabricação de adubos e fertilizantes organo-minerais;Fabricação de produtos químicos orgânicos não especificados anteriormente;Comércio atacadista de sementes, flores, plantas e gramas;Comércio atacadista de alimentos para animais;Comércio atacadista de defensivos agrícolas, adubos, fertilizantes e corretivos do solo;Serviços de agronomia e de consultoria às atividades agrícolas e pecuárias</t>
  </si>
  <si>
    <t>18.080.053/0001-25</t>
  </si>
  <si>
    <t>{'uf': 'MA', 'cep': '65930000', 'qsa': [{'pais': None, 'nome_socio': 'TGAR11 LOTEAMENTOS E PARTICIPACOES LTDA.', 'codigo_pais': None, 'faixa_etaria': 'Não se aplica', 'cnpj_cpf_do_socio': '29264851000123', 'qualificacao_socio': 'Sócio', 'codigo_faixa_etaria': 0, 'data_entrada_sociedade': '2018-11-22', 'identificador_de_socio': 1, 'cpf_representante_legal': '***897081**', 'nome_representante_legal': 'PEDRO ERNESTO BRAGANCA BITES LEAO', 'codigo_qualificacao_socio': 22, 'qualificacao_representante_legal': 'Sócio', 'codigo_qualificacao_representante_legal': 5}, {'pais': None, 'nome_socio': 'PEDRO ERNESTO BRAGANCA BITES LEAO', 'codigo_pais': None, 'faixa_etaria': 'Entre 31 a 40 anos', 'cnpj_cpf_do_socio': '***897081**', 'qualificacao_socio': 'Administrador', 'codigo_faixa_etaria': 4, 'data_entrada_sociedade': '2019-08-15', 'identificador_de_socio': 2, 'cpf_representante_legal': '***000000**', 'nome_representante_legal': '', 'codigo_qualificacao_socio': 5, 'qualificacao_representante_legal': 'Administrador', 'codigo_qualificacao_representante_legal': 0}], 'cnpj': '18080053000125', 'pais': None, 'email': None, 'porte': None, 'bairro': 'BARRA AZUL', 'numero': 'S/N', 'ddd_fax': '', 'municipio': 'ACAILANDIA', 'logradouro': 'BR 010', 'cnae_fiscal': 6810203, 'codigo_pais': None, 'complemento': 'KM    1420', 'codigo_porte': None, 'razao_social': '', 'nome_fantasia': 'RESIDENCIAL PARK JARDINS', 'capital_social': None, 'ddd_telefone_1': '6237731500', 'ddd_telefone_2': '', 'opcao_pelo_mei': None, 'descricao_porte': '', 'codigo_municipio': 961, 'cnaes_secundarios': [{'codigo': 4110700, 'descricao': 'Incorporação de empreendimentos imobiliários'}, {'codigo': 4299599, 'descricao': 'Outras obras de engenharia civil não especificadas anteriormente'}, {'codigo': 6810201, 'descricao': 'Compra e venda de imóveis próprios'}], 'natureza_juridica': None, 'situacao_especial': '', 'opcao_pelo_simples': None, 'situacao_cadastral': 2, 'data_opcao_pelo_mei': None, 'data_exclusao_do_mei': None, 'cnae_fiscal_descricao': 'Loteamento de imóveis próprios', 'codigo_municipio_ibge': 2100055, 'data_inicio_atividade': '2013-05-06', 'data_situacao_especial': None, 'data_opcao_pelo_simples': None, 'data_situacao_cadastral': '2013-05-06', 'nome_cidade_no_exterior': '', 'codigo_natureza_juridica': None, 'data_exclusao_do_simples': None, 'motivo_situacao_cadastral': 0, 'ente_federativo_responsavel': '', 'identificador_matriz_filial': 1, 'qualificacao_do_responsavel': None, 'descricao_situacao_cadastral': 'ATIVA', 'descricao_tipo_de_logradouro': 'RODOVIA', 'descricao_motivo_situacao_cadastral': 'SEM MOTIVO', 'descricao_identificador_matriz_filial': 'MATRIZ'}</t>
  </si>
  <si>
    <t>Loteamento de imóveis próprios</t>
  </si>
  <si>
    <t>Incorporação de empreendimentos imobiliários;Outras obras de engenharia civil não especificadas anteriormente;Compra e venda de imóveis próprios;</t>
  </si>
  <si>
    <t>32.282.416/0001-36</t>
  </si>
  <si>
    <t>{'uf': 'MS', 'cep': '79490000', 'qsa': [{'pais': None, 'nome_socio': 'WALDEMAR RAITER', 'codigo_pais': None, 'faixa_etaria': 'Entre 71 a 80 anos', 'cnpj_cpf_do_socio': '***300890**', 'qualificacao_socio': 'Presidente', 'codigo_faixa_etaria': 8, 'data_entrada_sociedade': '2018-12-19', 'identificador_de_socio': 2, 'cpf_representante_legal': '***000000**', 'nome_representante_legal': '', 'codigo_qualificacao_socio': 16, 'qualificacao_representante_legal': 'Presidente', 'codigo_qualificacao_representante_legal': 0}, {'pais': None, 'nome_socio': 'LUIS SERGIO RAITER', 'codigo_pais': None, 'faixa_etaria': 'Entre 51 a 60 anos', 'cnpj_cpf_do_socio': '***568001**', 'qualificacao_socio': 'Diretor', 'codigo_faixa_etaria': 6, 'data_entrada_sociedade': '2018-12-19', 'identificador_de_socio': 2, 'cpf_representante_legal': '***000000**', 'nome_representante_legal': '', 'codigo_qualificacao_socio': 10, 'qualificacao_representante_legal': 'Diretor', 'codigo_qualificacao_representante_legal': 0}], 'cnpj': '32282416000136', 'pais': None, 'email': None, 'porte': 'DEMAIS', 'bairro': 'CENTRO', 'numero': '1222', 'ddd_fax': '', 'municipio': 'SAO GABRIEL DO OESTE', 'logradouro': 'RIO DE JANEIRO', 'cnae_fiscal': 6462000, 'codigo_pais': None, 'complemento': 'APT   901                 SALA  C', 'codigo_porte': 5, 'razao_social': 'AGROPECUARIA E PARTICIPACOES RAITER S/A', 'nome_fantasia': '', 'capital_social': 2500000, 'ddd_telefone_1': '6732952118', 'ddd_telefone_2': '', 'opcao_pelo_mei': None, 'descricao_porte': '', 'codigo_municipio': 9809, 'cnaes_secundarios': [{'codigo': 111302, 'descricao': 'Cultivo de milho'}, {'codigo': 112101, 'descricao': 'Cultivo de algodão herbáceo'}, {'codigo': 113000, 'descricao': 'Cultivo de cana-de-açúcar'}, {'codigo': 115600, 'descricao': 'Cultivo de soja'}, {'codigo': 141501, 'descricao': 'Produção de sementes certificadas, exceto de forrageiras para pasto'}, {'codigo': 151201, 'descricao': 'Criação de bovinos para corte'}, {'codigo': 7740300, 'descricao': 'Gestão de ativos intangíveis não-financeiros'}], 'natureza_juridica': 'Sociedade Anônima Fechada', 'situacao_especial': '', 'opcao_pelo_simples': None, 'situacao_cadastral': 2, 'data_opcao_pelo_mei': None, 'data_exclusao_do_mei': None, 'cnae_fiscal_descricao': 'Holdings de instituições não-financeiras', 'codigo_municipio_ibge': 5007695, 'data_inicio_atividade': '2018-12-19', 'data_situacao_especial': None, 'data_opcao_pelo_simples': None, 'data_situacao_cadastral': '2018-12-19', 'nome_cidade_no_exterior': '', 'codigo_natureza_juridica': 2054, 'data_exclusao_do_simples': None, 'motivo_situacao_cadastral': 0, 'ente_federativo_responsavel': '', 'identificador_matriz_filial': 1, 'qualificacao_do_responsavel': 16, 'descricao_situacao_cadastral': 'ATIVA', 'descricao_tipo_de_logradouro': 'RUA', 'descricao_motivo_situacao_cadastral': 'SEM MOTIVO', 'descricao_identificador_matriz_filial': 'MATRIZ'}</t>
  </si>
  <si>
    <t>Holdings de instituições não-financeiras</t>
  </si>
  <si>
    <t>Cultivo de milho;Cultivo de algodão herbáceo;Cultivo de cana-de-açúcar;Cultivo de soja;Produção de sementes certificadas, exceto de forrageiras para pasto;Criação de bovinos para corte;Gestão de ativos intangíveis não-financeiros;</t>
  </si>
  <si>
    <t>32.282.897/0002-60</t>
  </si>
  <si>
    <t>{'uf': 'MS', 'cep': '79490000', 'qsa': [{'pais': None, 'nome_socio': 'WALDEMAR RAITER', 'codigo_pais': None, 'faixa_etaria': 'Entre 71 a 80 anos', 'cnpj_cpf_do_socio': '***300890**', 'qualificacao_socio': 'Diretor', 'codigo_faixa_etaria': 8, 'data_entrada_sociedade': '2018-12-19', 'identificador_de_socio': 2, 'cpf_representante_legal': '***000000**', 'nome_representante_legal': '', 'codigo_qualificacao_socio': 10, 'qualificacao_representante_legal': 'Diretor', 'codigo_qualificacao_representante_legal': 0}, {'pais': None, 'nome_socio': 'LUIS SERGIO RAITER', 'codigo_pais': None, 'faixa_etaria': 'Entre 51 a 60 anos', 'cnpj_cpf_do_socio': '***568001**', 'qualificacao_socio': 'Presidente', 'codigo_faixa_etaria': 6, 'data_entrada_sociedade': '2018-12-19', 'identificador_de_socio': 2, 'cpf_representante_legal': '***000000**', 'nome_representante_legal': '', 'codigo_qualificacao_socio': 16, 'qualificacao_representante_legal': 'Presidente', 'codigo_qualificacao_representante_legal': 0}], 'cnpj': '32282897000260', 'pais': None, 'email': None, 'porte': 'DEMAIS', 'bairro': 'ZONA RURAL', 'numero': 'S/N', 'ddd_fax': '', 'municipio': 'SAO GABRIEL DO OESTE', 'logradouro': 'BR 163', 'cnae_fiscal': 6462000, 'codigo_pais': None, 'complemento': 'KM    609                       LADO ESQUERDO 7.5 KM      ATE A RETA VELHA          LADO ESQUERDO 2 KM', 'codigo_porte': 5, 'razao_social': 'AGROPECUARIA E PARTICIPACOES BRIOSO S/A', 'nome_fantasia': '', 'capital_social': 1400000, 'ddd_telefone_1': '6732952118', 'ddd_telefone_2': '', 'opcao_pelo_mei': None, 'descricao_porte': '', 'codigo_municipio': 9809, 'cnaes_secundarios': [{'codigo': 111302, 'descricao': 'Cultivo de milho'}, {'codigo': 112101, 'descricao': 'Cultivo de algodão herbáceo'}, {'codigo': 113000, 'descricao': 'Cultivo de cana-de-açúcar'}, {'codigo': 115600, 'descricao': 'Cultivo de soja'}, {'codigo': 141501, 'descricao': 'Produção de sementes certificadas, exceto de forrageiras para pasto'}, {'codigo': 151201, 'descricao': 'Criação de bovinos para corte'}, {'codigo': 7740300, 'descricao': 'Gestão de ativos intangíveis não-financeiros'}], 'natureza_juridica': 'Sociedade Anônima Fechada', 'situacao_especial': '', 'opcao_pelo_simples': None, 'situacao_cadastral': 2, 'data_opcao_pelo_mei': None, 'data_exclusao_do_mei': None, 'cnae_fiscal_descricao': 'Holdings de instituições não-financeiras', 'codigo_municipio_ibge': 5007695, 'data_inicio_atividade': '2020-09-30', 'data_situacao_especial': None, 'data_opcao_pelo_simples': None, 'data_situacao_cadastral': '2020-09-30', 'nome_cidade_no_exterior': '', 'codigo_natureza_juridica': 2054, 'data_exclusao_do_simples': None, 'motivo_situacao_cadastral': 0, 'ente_federativo_responsavel': '', 'identificador_matriz_filial': 2, 'qualificacao_do_responsavel': 16, 'descricao_situacao_cadastral': 'ATIVA', 'descricao_tipo_de_logradouro': 'RODOVIA', 'descricao_motivo_situacao_cadastral': 'SEM MOTIVO', 'descricao_identificador_matriz_filial': 'FILIAL'}</t>
  </si>
  <si>
    <t>04.378.969/0006-66</t>
  </si>
  <si>
    <t>{'uf': 'GO', 'cep': '76420000', 'qsa': [{'pais': None, 'nome_socio': 'NICOLAU SHIGUETOMI AOYAGUI', 'codigo_pais': None, 'faixa_etaria': 'Entre 61 a 70 anos', 'cnpj_cpf_do_socio': '***532468**', 'qualificacao_socio': 'Sócio', 'codigo_faixa_etaria': 7, 'data_entrada_sociedade': '2001-03-26', 'identificador_de_socio': 2, 'cpf_representante_legal': '***000000**', 'nome_representante_legal': '', 'codigo_qualificacao_socio': 22, 'qualificacao_representante_legal': 'Sócio', 'codigo_qualificacao_representante_legal': 0}, {'pais': None, 'nome_socio': 'MARCOS ROGERIO BOSCHINI', 'codigo_pais': None, 'faixa_etaria': 'Entre 51 a 60 anos', 'cnpj_cpf_do_socio': '***778528**', 'qualificacao_socio': 'Sócio-Administrador', 'codigo_faixa_etaria': 6, 'data_entrada_sociedade': '2001-03-26', 'identificador_de_socio': 2, 'cpf_representante_legal': '***000000**', 'nome_representante_legal': '', 'codigo_qualificacao_socio': 49, 'qualificacao_representante_legal': 'Sócio-Administrador', 'codigo_qualificacao_representante_legal': 0}], 'cnpj': '04378969000666', 'pais': None, 'email': None, 'porte': None, 'bairro': 'ZONA RURAL', 'numero': 'S/N', 'ddd_fax': '', 'municipio': 'NIQUELANDIA', 'logradouro': 'GO 118 KM 68', 'cnae_fiscal': 115600, 'codigo_pais': None, 'complemento': 'LOTE  26 A ESQ 60 KM      LOTE  AMENTO CAB RIO BAGAG', 'codigo_porte': None, 'razao_social': '', 'nome_fantasia': '', 'capital_social': None, 'ddd_telefone_1': '6139542758', 'ddd_telefone_2': '', 'opcao_pelo_mei': None, 'descricao_porte': '', 'codigo_municipio': 9489, 'cnaes_secundarios': [{'codigo': 111302, 'descricao': 'Cultivo de milho'}, {'codigo': 119903, 'descricao': 'Cultivo de batata-inglesa'}, {'codigo': 119905, 'descricao': 'Cultivo de feijão'}, {'codigo': 6810201, 'descricao': 'Compra e venda de imóveis próprios'}, {'codigo': 6810202, 'descricao': 'Aluguel de imóveis próprios'}], 'natureza_juridica': None, 'situacao_especial': '', 'opcao_pelo_simples': None, 'situacao_cadastral': 2, 'data_opcao_pelo_mei': None, 'data_exclusao_do_mei': None, 'cnae_fiscal_descricao': 'Cultivo de soja', 'codigo_municipio_ibge': 5214606, 'data_inicio_atividade': '2017-08-04', 'data_situacao_especial': None, 'data_opcao_pelo_simples': None, 'data_situacao_cadastral': '2017-08-04', 'nome_cidade_no_exterior': '', 'codigo_natureza_juridica': None, 'data_exclusao_do_simples': None, 'motivo_situacao_cadastral': 0, 'ente_federativo_responsavel': '', 'identificador_matriz_filial': 2, 'qualificacao_do_responsavel': None, 'descricao_situacao_cadastral': 'ATIVA', 'descricao_tipo_de_logradouro': 'RODOVIA', 'descricao_motivo_situacao_cadastral': 'SEM MOTIVO', 'descricao_identificador_matriz_filial': 'FILIAL'}</t>
  </si>
  <si>
    <t>Cultivo de milho;Cultivo de batata-inglesa;Cultivo de feijão;Compra e venda de imóveis próprios;Aluguel de imóveis próprios;</t>
  </si>
  <si>
    <t>27.468.490/0002-92</t>
  </si>
  <si>
    <t>{'uf': 'MG', 'cep': '38660000', 'qsa': [{'pais': None, 'nome_socio': 'NICOLAU SHIGUETOMI AOYAGUI', 'codigo_pais': None, 'faixa_etaria': 'Entre 61 a 70 anos', 'cnpj_cpf_do_socio': '***532468**', 'qualificacao_socio': 'Sócio-Administrador', 'codigo_faixa_etaria': 7, 'data_entrada_sociedade': '2017-04-05', 'identificador_de_socio': 2, 'cpf_representante_legal': '***000000**', 'nome_representante_legal': '', 'codigo_qualificacao_socio': 49, 'qualificacao_representante_legal': 'Sócio-Administrador', 'codigo_qualificacao_representante_legal': 0}, {'pais': None, 'nome_socio': 'DANIELA MARIE AOYAGUI BESSA', 'codigo_pais': None, 'faixa_etaria': 'Entre 21 a 30 anos', 'cnpj_cpf_do_socio': '***844591**', 'qualificacao_socio': 'Sócio', 'codigo_faixa_etaria': 3, 'data_entrada_sociedade': '2018-04-25', 'identificador_de_socio': 2, 'cpf_representante_legal': '***000000**', 'nome_representante_legal': '', 'codigo_qualificacao_socio': 22, 'qualificacao_representante_legal': 'Sócio', 'codigo_qualificacao_representante_legal': 0}, {'pais': None, 'nome_socio': 'CAROLINE TIEMI AOYAGUI', 'codigo_pais': None, 'faixa_etaria': 'Entre 21 a 30 anos', 'cnpj_cpf_do_socio': '***844631**', 'qualificacao_socio': 'Sócio', 'codigo_faixa_etaria': 3, 'data_entrada_sociedade': '2018-10-25', 'identificador_de_socio': 2, 'cpf_representante_legal': '***000000**', 'nome_representante_legal': '', 'codigo_qualificacao_socio': 22, 'qualificacao_representante_legal': 'Sócio', 'codigo_qualificacao_representante_legal': 0}, {'pais': None, 'nome_socio': 'MARCELO SHIGUEAKI AOYAGUI', 'codigo_pais': None, 'faixa_etaria': 'Entre 13 a 20 ano', 'cnpj_cpf_do_socio': '***064111**', 'qualificacao_socio': 'Sócio', 'codigo_faixa_etaria': 2, 'data_entrada_sociedade': '2018-10-25', 'identificador_de_socio': 2, 'cpf_representante_legal': '***000000**', 'nome_representante_legal': '', 'codigo_qualificacao_socio': 22, 'qualificacao_representante_legal': 'Sócio', 'codigo_qualificacao_representante_legal': 0}], 'cnpj': '27468490000292', 'pais': None, 'email': None, 'porte': None, 'bairro': 'ZONA RURAL', 'numero': 'S/N', 'ddd_fax': '', 'municipio': 'BURITIS', 'logradouro': 'BURITIS/BEZERRA', 'cnae_fiscal': 161099, 'codigo_pais': None, 'complemento': 'KM    45', 'codigo_porte': None, 'razao_social': '', 'nome_fantasia': '', 'capital_social': None, 'ddd_telefone_1': '6130339500', 'ddd_telefone_2': '', 'opcao_pelo_mei': None, 'descricao_porte': '', 'codigo_municipio': 4185, 'cnaes_secundarios': [{'codigo': 111302, 'descricao': 'Cultivo de milho'}, {'codigo': 111399, 'descricao': 'Cultivo de outros cereais não especificados anteriormente'}, {'codigo': 115600, 'descricao': 'Cultivo de soja'}, {'codigo': 119905, 'descricao': 'Cultivo de feijão'}], 'natureza_juridica': None, 'situacao_especial': '', 'opcao_pelo_simples': None, 'situacao_cadastral': 2, 'data_opcao_pelo_mei': None, 'data_exclusao_do_mei': None, 'cnae_fiscal_descricao': 'Atividades de apoio à agricultura não especificadas anteriormente', 'codigo_municipio_ibge': 3109303, 'data_inicio_atividade': '2019-04-30', 'data_situacao_especial': None, 'data_opcao_pelo_simples': None, 'data_situacao_cadastral': '2019-04-30', 'nome_cidade_no_exterior': '', 'codigo_natureza_juridica': None, 'data_exclusao_do_simples': None, 'motivo_situacao_cadastral': 0, 'ente_federativo_responsavel': '', 'identificador_matriz_filial': 2, 'qualificacao_do_responsavel': None, 'descricao_situacao_cadastral': 'ATIVA', 'descricao_tipo_de_logradouro': 'ESTRADA', 'descricao_motivo_situacao_cadastral': 'SEM MOTIVO', 'descricao_identificador_matriz_filial': 'FILIAL'}</t>
  </si>
  <si>
    <t>Atividades de apoio à agricultura não especificadas anteriormente</t>
  </si>
  <si>
    <t>Cultivo de milho;Cultivo de outros cereais não especificados anteriormente;Cultivo de soja;Cultivo de feijão</t>
  </si>
  <si>
    <t>27.468.502/0002-89</t>
  </si>
  <si>
    <t>{'uf': 'MG', 'cep': '38660000', 'qsa': [{'pais': None, 'nome_socio': 'FERNANDO MINORU AOYAGUI', 'codigo_pais': None, 'faixa_etaria': 'Entre 71 a 80 anos', 'cnpj_cpf_do_socio': '***160578**', 'qualificacao_socio': 'Sócio-Administrador', 'codigo_faixa_etaria': 8, 'data_entrada_sociedade': '2017-04-05', 'identificador_de_socio': 2, 'cpf_representante_legal': '***000000**', 'nome_representante_legal': '', 'codigo_qualificacao_socio': 49, 'qualificacao_representante_legal': 'Sócio-Administrador', 'codigo_qualificacao_representante_legal': 0}, {'pais': None, 'nome_socio': 'FABIO MINEO AOYAGUI', 'codigo_pais': None, 'faixa_etaria': 'Entre 41 a 50 anos', 'cnpj_cpf_do_socio': '***254931**', 'qualificacao_socio': 'Sócio', 'codigo_faixa_etaria': 5, 'data_entrada_sociedade': '2018-06-13', 'identificador_de_socio': 2, 'cpf_representante_legal': '***000000**', 'nome_representante_legal': '', 'codigo_qualificacao_socio': 22, 'qualificacao_representante_legal': 'Sócio', 'codigo_qualificacao_representante_legal': 0}, {'pais': None, 'nome_socio': 'ROGERIO MITSUNOBU AOYAGUI', 'codigo_pais': None, 'faixa_etaria': 'Entre 31 a 40 anos', 'cnpj_cpf_do_socio': '***501351**', 'qualificacao_socio': 'Sócio', 'codigo_faixa_etaria': 4, 'data_entrada_sociedade': '2018-06-13', 'identificador_de_socio': 2, 'cpf_representante_legal': '***000000**', 'nome_representante_legal': '', 'codigo_qualificacao_socio': 22, 'qualificacao_representante_legal': 'Sócio', 'codigo_qualificacao_representante_legal': 0}, {'pais': None, 'nome_socio': 'SIMONE ERIKA AOYAGUI MARTIN', 'codigo_pais': None, 'faixa_etaria': 'Entre 31 a 40 anos', 'cnpj_cpf_do_socio': '***142811**', 'qualificacao_socio': 'Sócio', 'codigo_faixa_etaria': 4, 'data_entrada_sociedade': '2018-06-13', 'identificador_de_socio': 2, 'cpf_representante_legal': '***000000**', 'nome_representante_legal': '', 'codigo_qualificacao_socio': 22, 'qualificacao_representante_legal': 'Sócio', 'codigo_qualificacao_representante_legal': 0}], 'cnpj': '27468502000289', 'pais': None, 'email': None, 'porte': None, 'bairro': 'ZONA RURAL', 'numero': 'S/N', 'ddd_fax': '', 'municipio': 'BURITIS', 'logradouro': 'BURITIS/BEZERRA', 'cnae_fiscal': 161099, 'codigo_pais': None, 'complemento': 'KM    73', 'codigo_porte': None, 'razao_social': '', 'nome_fantasia': '', 'capital_social': None, 'ddd_telefone_1': '6130339500', 'ddd_telefone_2': '', 'opcao_pelo_mei': None, 'descricao_porte': '', 'codigo_municipio': 4185, 'cnaes_secundarios': [{'codigo': 111302, 'descricao': 'Cultivo de milho'}, {'codigo': 111399, 'descricao': 'Cultivo de outros cereais não especificados anteriormente'}, {'codigo': 115600, 'descricao': 'Cultivo de soja'}, {'codigo': 119905, 'descricao': 'Cultivo de feijão'}], 'natureza_juridica': None, 'situacao_especial': '', 'opcao_pelo_simples': None, 'situacao_cadastral': 2, 'data_opcao_pelo_mei': None, 'data_exclusao_do_mei': None, 'cnae_fiscal_descricao': 'Atividades de apoio à agricultura não especificadas anteriormente', 'codigo_municipio_ibge': 3109303, 'data_inicio_atividade': '2019-02-07', 'data_situacao_especial': None, 'data_opcao_pelo_simples': None, 'data_situacao_cadastral': '2019-02-07', 'nome_cidade_no_exterior': '', 'codigo_natureza_juridica': None, 'data_exclusao_do_simples': None, 'motivo_situacao_cadastral': 0, 'ente_federativo_responsavel': '', 'identificador_matriz_filial': 2, 'qualificacao_do_responsavel': None, 'descricao_situacao_cadastral': 'ATIVA', 'descricao_tipo_de_logradouro': 'ESTRADA', 'descricao_motivo_situacao_cadastral': 'SEM MOTIVO', 'descricao_identificador_matriz_filial': 'FILIAL'}</t>
  </si>
  <si>
    <t>03.518.520/0001-89</t>
  </si>
  <si>
    <t>{'uf': 'PA', 'cep': '68388000', 'qsa': [{'pais': None, 'nome_socio': 'ANTONIO LUCENA BARROS', 'codigo_pais': None, 'faixa_etaria': 'Entre 61 a 70 anos', 'cnpj_cpf_do_socio': '***374852**', 'qualificacao_socio': 'Sócio-Administrador', 'codigo_faixa_etaria': 7, 'data_entrada_sociedade': '2014-02-17', 'identificador_de_socio': 2, 'cpf_representante_legal': '***000000**', 'nome_representante_legal': '', 'codigo_qualificacao_socio': 49, 'qualificacao_representante_legal': 'Sócio-Administrador', 'codigo_qualificacao_representante_legal': 0}, {'pais': None, 'nome_socio': 'LEANDRO VILARINHO LUCENA BARROS', 'codigo_pais': None, 'faixa_etaria': 'Entre 31 a 40 anos', 'cnpj_cpf_do_socio': '***062221**', 'qualificacao_socio': 'Sócio', 'codigo_faixa_etaria': 4, 'data_entrada_sociedade': '2014-03-26', 'identificador_de_socio': 2, 'cpf_representante_legal': '***000000**', 'nome_representante_legal': '', 'codigo_qualificacao_socio': 22, 'qualificacao_representante_legal': 'Sócio', 'codigo_qualificacao_representante_legal': 0}], 'cnpj': '03518520000189', 'pais': None, 'email': None, 'porte': 'DEMAIS', 'bairro': 'ZONA RURAL', 'numero': 'S/N', 'ddd_fax': '9132768286', 'municipio': 'BANNACH', 'logradouro': 'VALE DO PARAISO', 'cnae_fiscal': 151201, 'codigo_pais': None, 'complemento': '      MARGEM DIREITA DO         RIO PAU D ARCO', 'codigo_porte': 5, 'razao_social': 'AGROPECUARIA VALE DO PARAISO LTDA', 'nome_fantasia': '', 'capital_social': 12219475, 'ddd_telefone_1': '6232249883', 'ddd_telefone_2': '9132768286', 'opcao_pelo_mei': None, 'descricao_porte': '', 'codigo_municipio': 42, 'cnaes_secundarios': [{'codigo': 111301, 'descricao': 'Cultivo de arroz'}, {'codigo': 111302, 'descricao': 'Cultivo de milho'}, {'codigo': 115600, 'descricao': 'Cultivo de soja'}, {'codigo': 161099, 'descricao': 'Atividades de apoio à agricultura não especificadas anteriormente'}, {'codigo': 6463800, 'descricao': 'Outras sociedades de participação, exceto holdings'}], 'natureza_juridica': 'Sociedade Empresária Limitada', 'situacao_especial': '', 'opcao_pelo_simples': None, 'situacao_cadastral': 2, 'data_opcao_pelo_mei': None, 'data_exclusao_do_mei': None, 'cnae_fiscal_descricao': 'Criação de bovinos para corte', 'codigo_municipio_ibge': 1501253, 'data_inicio_atividade': '1999-11-22', 'data_situacao_especial': None, 'data_opcao_pelo_simples': None, 'data_situacao_cadastral': '2005-11-03', 'nome_cidade_no_exterior': '', 'codigo_natureza_juridica': 2062, 'data_exclusao_do_simples': None, 'motivo_situacao_cadastral': 0, 'ente_federativo_responsavel': '', 'identificador_matriz_filial': 1, 'qualificacao_do_responsavel': 49, 'descricao_situacao_cadastral': 'ATIVA', 'descricao_tipo_de_logradouro': 'FAZENDA', 'descricao_motivo_situacao_cadastral': 'SEM MOTIVO', 'descricao_identificador_matriz_filial': 'MATRIZ'}</t>
  </si>
  <si>
    <t>Cultivo de arroz;Cultivo de milho;Cultivo de soja;Atividades de apoio à agricultura não especificadas anteriormente;Outras sociedades de participação, exceto holdings;</t>
  </si>
  <si>
    <t>24.365.178/0001-02</t>
  </si>
  <si>
    <t>{'uf': 'MT', 'cep': '78665000', 'qsa': [{'pais': None, 'nome_socio': 'LARA GUIMARAES', 'codigo_pais': None, 'faixa_etaria': 'Entre 31 a 40 anos', 'cnpj_cpf_do_socio': '***231721**', 'qualificacao_socio': 'Sócio', 'codigo_faixa_etaria': 4, 'data_entrada_sociedade': '2016-03-09', 'identificador_de_socio': 2, 'cpf_representante_legal': '***000000**', 'nome_representante_legal': '', 'codigo_qualificacao_socio': 22, 'qualificacao_representante_legal': 'Sócio', 'codigo_qualificacao_representante_legal': 0}, {'pais': None, 'nome_socio': 'JULIO CALIXTO GUIMARAES', 'codigo_pais': None, 'faixa_etaria': 'Entre 61 a 70 anos', 'cnpj_cpf_do_socio': '***367761**', 'qualificacao_socio': 'Sócio-Administrador', 'codigo_faixa_etaria': 7, 'data_entrada_sociedade': '2016-03-09', 'identificador_de_socio': 2, 'cpf_representante_legal': '***000000**', 'nome_representante_legal': '', 'codigo_qualificacao_socio': 49, 'qualificacao_representante_legal': 'Sócio-Administrador', 'codigo_qualificacao_representante_legal': 0}], 'cnpj': '24365178000102', 'pais': None, 'email': None, 'porte': 'MICRO EMPRESA', 'bairro': 'ZONA RURAL', 'numero': 'SN', 'ddd_fax': '6684444939', 'municipio': 'ALTO BOA VISTA', 'logradouro': 'MT 422 - ESCOLA AGRICOLA', 'cnae_fiscal': 8532500, 'codigo_pais': None, 'complemento': '', 'codigo_porte': 1, 'razao_social': 'CENTRO DE EDUCACAO TERRA BRASILIS LTDA', 'nome_fantasia': 'FACULDADE TERRA BRASILIS', 'capital_social': 100000, 'ddd_telefone_1': '6292535858', 'ddd_telefone_2': '6292535885', 'opcao_pelo_mei': None, 'descricao_porte': '', 'codigo_municipio': 127, 'cnaes_secundarios': [{'codigo': 8533300, 'descricao': 'Educação superior - pós-graduação e extensão'}, {'codigo': 8542200, 'descricao': 'Educação profissional de nível tecnológico'}, {'codigo': 8513900, 'descricao': 'Ensino fundamental'}, {'codigo': 8520100, 'descricao': 'Ensino médio'}, {'codigo': 8512100, 'descricao': 'Educação infantil - pré-escola'}, {'codigo': 8541400, 'descricao': 'Educação profissional de nível técnico'}, {'codigo': 8593700, 'descricao': 'Ensino de idiomas'}], 'natureza_juridica': 'Sociedade Empresária Limitada', 'situacao_especial': '', 'opcao_pelo_simples': None, 'situacao_cadastral': 2, 'data_opcao_pelo_mei': None, 'data_exclusao_do_mei': None, 'cnae_fiscal_descricao': 'Educação superior - graduação e pós-graduação', 'codigo_municipio_ibge': 5100359, 'data_inicio_atividade': '2016-03-09', 'data_situacao_especial': None, 'data_opcao_pelo_simples': None, 'data_situacao_cadastral': '2016-03-09', 'nome_cidade_no_exterior': '', 'codigo_natureza_juridica': 2062, 'data_exclusao_do_simples': None, 'motivo_situacao_cadastral': 0, 'ente_federativo_responsavel': '', 'identificador_matriz_filial': 1, 'qualificacao_do_responsavel': 49, 'descricao_situacao_cadastral': 'ATIVA', 'descricao_tipo_de_logradouro': 'RODOVIA', 'descricao_motivo_situacao_cadastral': 'SEM MOTIVO', 'descricao_identificador_matriz_filial': 'MATRIZ'}</t>
  </si>
  <si>
    <t>Educação superior - graduação e pós-graduação</t>
  </si>
  <si>
    <t>Educação superior - pós-graduação e extensão;Educação profissional de nível tecnológico;Ensino fundamental;Ensino médio;Educação infantil - pré-escola;Educação profissional de nível técnico;Ensino de idiomas;</t>
  </si>
  <si>
    <t>{'uf': 'PA', 'cep': '68148000', 'qsa': [{'pais': None, 'nome_socio': 'DVANILDO JOAO AREIA', 'codigo_pais': None, 'faixa_etaria': 'Entre 31 a 40 anos', 'cnpj_cpf_do_socio': '***775902**', 'qualificacao_socio': 'Titular Pessoa Física Residente ou Domiciliado no Brasil', 'codigo_faixa_etaria': 4, 'data_entrada_sociedade': '2014-07-08', 'identificador_de_socio': 2, 'cpf_representante_legal': '***000000**', 'nome_representante_legal': '', 'codigo_qualificacao_socio': 65, 'qualificacao_representante_legal': 'Titular Pessoa Física Residente ou Domiciliado no Brasil', 'codigo_qualificacao_representante_legal': 0}], 'cnpj': '20596172000187', 'pais': None, 'email': None, 'porte': 'MICRO EMPRESA', 'bairro': 'CENTRO', 'numero': '1313', 'ddd_fax': '9335152131', 'municipio': 'BRASIL NOVO', 'logradouro': 'DUQUE DE CAXIAS', 'cnae_fiscal': 4541206, 'codigo_pais': None, 'complemento': '', 'codigo_porte': 1, 'razao_social': 'D JOAO AREIA - EIRELI', 'nome_fantasia': 'PEZAO MOTOS', 'capital_social': 80000, 'ddd_telefone_1': '9391261100', 'ddd_telefone_2': '', 'opcao_pelo_mei': None, 'descricao_porte': '', 'codigo_municipio': 639, 'cnaes_secundarios': [{'codigo': 4530705, 'descricao': 'Comércio a varejo de pneumáticos e câmaras-de-ar'}, {'codigo': 4732600, 'descricao': 'Comércio varejista de lubrificantes'}, {'codigo': 4543900, 'descricao': 'Manutenção e reparação de motocicletas e motonetas'}], 'natureza_juridica': 'Empresa Individual de Responsabilidade Limitada (de Natureza Empresária)', 'situacao_especial': '', 'opcao_pelo_simples': None, 'situacao_cadastral': 8, 'data_opcao_pelo_mei': None, 'data_exclusao_do_mei': None, 'cnae_fiscal_descricao': 'Comércio a varejo de peças e acessórios novos para  motocicletas e motonetas', 'codigo_municipio_ibge': 1501725, 'data_inicio_atividade': '2014-07-08', 'data_situacao_especial': None, 'data_opcao_pelo_simples': None, 'data_situacao_cadastral': '2015-05-12', 'nome_cidade_no_exterior': '', 'codigo_natureza_juridica': 2305, 'data_exclusao_do_simples': None, 'motivo_situacao_cadastral': 1, 'ente_federativo_responsavel': '', 'identificador_matriz_filial': 1, 'qualificacao_do_responsavel': 65, 'descricao_situacao_cadastral': 'BAIXADA', 'descricao_tipo_de_logradouro': 'RUA', 'descricao_motivo_situacao_cadastral': 'EXTINCAO POR ENCERRAMENTO LIQUIDACAO VOLUNTARIA', 'descricao_identificador_matriz_filial': 'MATRIZ'}</t>
  </si>
  <si>
    <t>Comércio a varejo de peças e acessórios novos para  motocicletas e motonetas</t>
  </si>
  <si>
    <t>Comércio a varejo de pneumáticos e câmaras-de-ar;Comércio varejista de lubrificantes;Manutenção e reparação de motocicletas e motonetas;</t>
  </si>
  <si>
    <t>18.072.911/0001-90</t>
  </si>
  <si>
    <t>{'uf': 'MA', 'cep': '65927000', 'qsa': [{'pais': None, 'nome_socio': 'ITAQUI IMOBILIARIA LTDA', 'codigo_pais': None, 'faixa_etaria': 'Não se aplica', 'cnpj_cpf_do_socio': '06413017000157', 'qualificacao_socio': 'Sócio', 'codigo_faixa_etaria': 0, 'data_entrada_sociedade': '2014-08-21', 'identificador_de_socio': 1, 'cpf_representante_legal': '***629602**', 'nome_representante_legal': 'CLAUDIA GUERRA GARCIA', 'codigo_qualificacao_socio': 22, 'qualificacao_representante_legal': 'Sócio', 'codigo_qualificacao_representante_legal': 5}, {'pais': None, 'nome_socio': 'TGAR11 LOTEAMENTOS E PARTICIPACOES LTDA.', 'codigo_pais': None, 'faixa_etaria': 'Não se aplica', 'cnpj_cpf_do_socio': '29264851000123', 'qualificacao_socio': 'Sócio', 'codigo_faixa_etaria': 0, 'data_entrada_sociedade': '2018-05-03', 'identificador_de_socio': 1, 'cpf_representante_legal': '***897081**', 'nome_representante_legal': 'PEDRO ERNESTO BRAGANCA BITES LEAO', 'codigo_qualificacao_socio': 22, 'qualificacao_representante_legal': 'Sócio', 'codigo_qualificacao_representante_legal': 5}, {'pais': None, 'nome_socio': 'PEDRO ERNESTO BRAGANCA BITES LEAO', 'codigo_pais': None, 'faixa_etaria': 'Entre 31 a 40 anos', 'cnpj_cpf_do_socio': '***897081**', 'qualificacao_socio': 'Administrador', 'codigo_faixa_etaria': 4, 'data_entrada_sociedade': '2019-10-21', 'identificador_de_socio': 2, 'cpf_representante_legal': '***000000**', 'nome_representante_legal': '', 'codigo_qualificacao_socio': 5, 'qualificacao_representante_legal': 'Administrador', 'codigo_qualificacao_representante_legal': 0}], 'cnpj': '18072911000190', 'pais': None, 'email': None, 'porte': None, 'bairro': 'CENTRO', 'numero': '1', 'ddd_fax': '', 'municipio': 'DAVINOPOLIS', 'logradouro': 'BR 010', 'cnae_fiscal': 6810201, 'codigo_pais': None, 'complemento': 'KM: 242;', 'codigo_porte': None, 'razao_social': '', 'nome_fantasia': 'LOTEAMENTO RESIDENCIAL IMPERATRIZ', 'capital_social': None, 'ddd_telefone_1': '6237731500', 'ddd_telefone_2': '', 'opcao_pelo_mei': None, 'descricao_porte': '', 'codigo_municipio': 154, 'cnaes_secundarios': [{'codigo': 4110700, 'descricao': 'Incorporação de empreendimentos imobiliários'}, {'codigo': 4120400, 'descricao': 'Construção de edifícios'}, {'codigo': 4313400, 'descricao': 'Obras de terraplenagem'}, {'codigo': 4211101, 'descricao': 'Construção de rodovias e ferrovias'}], 'natureza_juridica': None, 'situacao_especial': '', 'opcao_pelo_simples': None, 'situacao_cadastral': 2, 'data_opcao_pelo_mei': None, 'data_exclusao_do_mei': None, 'cnae_fiscal_descricao': 'Compra e venda de imóveis próprios', 'codigo_municipio_ibge': 2103752, 'data_inicio_atividade': '2013-05-06', 'data_situacao_especial': None, 'data_opcao_pelo_simples': None, 'data_situacao_cadastral': '2013-05-06', 'nome_cidade_no_exterior': '', 'codigo_natureza_juridica': None, 'data_exclusao_do_simples': None, 'motivo_situacao_cadastral': 0, 'ente_federativo_responsavel': '', 'identificador_matriz_filial': 1, 'qualificacao_do_responsavel': None, 'descricao_situacao_cadastral': 'ATIVA', 'descricao_tipo_de_logradouro': 'RODOVIA', 'descricao_motivo_situacao_cadastral': 'SEM MOTIVO', 'descricao_identificador_matriz_filial': 'MATRIZ'}</t>
  </si>
  <si>
    <t>Compra e venda de imóveis próprios</t>
  </si>
  <si>
    <t>Incorporação de empreendimentos imobiliários;Construção de edifícios;Obras de terraplenagem;Construção de rodovias e ferrovias</t>
  </si>
  <si>
    <t>21.268.797/0001-82</t>
  </si>
  <si>
    <t>{'uf': 'MA', 'cep': '65927000', 'qsa': [{'pais': None, 'nome_socio': 'FERRADURA EMPREENDIMENTOS IMOBILIARIOS LTDA', 'codigo_pais': None, 'faixa_etaria': 'Não se aplica', 'cnpj_cpf_do_socio': '16941199000192', 'qualificacao_socio': 'Sócio', 'codigo_faixa_etaria': 0, 'data_entrada_sociedade': '2015-05-18', 'identificador_de_socio': 1, 'cpf_representante_legal': '***873323**', 'nome_representante_legal': 'FERNANDO HERENIO FIRVEDA GONCALVES', 'codigo_qualificacao_socio': 22, 'qualificacao_representante_legal': 'Sócio', 'codigo_qualificacao_representante_legal': 5}, {'pais': None, 'nome_socio': 'TGAR11 LOTEAMENTOS E PARTICIPACOES LTDA.', 'codigo_pais': None, 'faixa_etaria': 'Não se aplica', 'cnpj_cpf_do_socio': '29264851000123', 'qualificacao_socio': 'Sócio', 'codigo_faixa_etaria': 0, 'data_entrada_sociedade': '2018-07-27', 'identificador_de_socio': 1, 'cpf_representante_legal': '***897081**', 'nome_representante_legal': 'PEDRO ERNESTO BRAGANCA BITES LEAO', 'codigo_qualificacao_socio': 22, 'qualificacao_representante_legal': 'Sócio', 'codigo_qualificacao_representante_legal': 5}, {'pais': None, 'nome_socio': 'PEDRO ERNESTO BRAGANCA BITES LEAO', 'codigo_pais': None, 'faixa_etaria': 'Entre 31 a 40 anos', 'cnpj_cpf_do_socio': '***897081**', 'qualificacao_socio': 'Administrador', 'codigo_faixa_etaria': 4, 'data_entrada_sociedade': '2019-10-10', 'identificador_de_socio': 2, 'cpf_representante_legal': '***000000**', 'nome_representante_legal': '', 'codigo_qualificacao_socio': 5, 'qualificacao_representante_legal': 'Administrador', 'codigo_qualificacao_representante_legal': 0}], 'cnpj': '21268797000182', 'pais': None, 'email': None, 'porte': 'DEMAIS', 'bairro': 'LOTEAMENTO CIDADE NOVA', 'numero': '01', 'ddd_fax': '9935233010', 'municipio': 'DAVINOPOLIS', 'logradouro': 'BR 010', 'cnae_fiscal': 6810201, 'codigo_pais': None, 'complemento': 'KM: 245; SALA: 2;', 'codigo_porte': 5, 'razao_social': 'LTF EMPREENDIMENTOS IMOBILIARIOS SPE LTDA', 'nome_fantasia': 'LTF EMPREENDIMENTOS IMOBILIARIOS', 'capital_social': 14235109, 'ddd_telefone_1': '6237731500', 'ddd_telefone_2': '', 'opcao_pelo_mei': None, 'descricao_porte': '', 'codigo_municipio': 154, 'cnaes_secundarios': [{'codigo': 4110700, 'descricao': 'Incorporação de empreendimentos imobiliários'}, {'codigo': 4120400, 'descricao': 'Construção de edifícios'}, {'codigo': 4313400, 'descricao': 'Obras de terraplenagem'}, {'codigo': 4211101, 'descricao': 'Construção de rodovias e ferrovias'}], 'natureza_juridica': 'Sociedade Empresária Limitada', 'situacao_especial': '', 'opcao_pelo_simples': None, 'situacao_cadastral': 2, 'data_opcao_pelo_mei': None, 'data_exclusao_do_mei': None, 'cnae_fiscal_descricao': 'Compra e venda de imóveis próprios', 'codigo_municipio_ibge': 2103752, 'data_inicio_atividade': '2014-10-21', 'data_situacao_especial': None, 'data_opcao_pelo_simples': None, 'data_situacao_cadastral': '2014-10-21', 'nome_cidade_no_exterior': '', 'codigo_natureza_juridica': 2062, 'data_exclusao_do_simples': None, 'motivo_situacao_cadastral': 0, 'ente_federativo_responsavel': '', 'identificador_matriz_filial': 1, 'qualificacao_do_responsavel': 5, 'descricao_situacao_cadastral': 'ATIVA', 'descricao_tipo_de_logradouro': 'RODOVIA', 'descricao_motivo_situacao_cadastral': 'SEM MOTIVO', 'descricao_identificador_matriz_filial': 'MATRIZ'}</t>
  </si>
  <si>
    <t>18.478.356/0001-09</t>
  </si>
  <si>
    <t>{'uf': 'MT', 'cep': '78665000', 'qsa': [{'pais': None, 'nome_socio': 'JULIO CALIXTO GUIMARAES', 'codigo_pais': None, 'faixa_etaria': 'Entre 61 a 70 anos', 'cnpj_cpf_do_socio': '***367761**', 'qualificacao_socio': 'Sócio-Administrador', 'codigo_faixa_etaria': 7, 'data_entrada_sociedade': '2013-07-12', 'identificador_de_socio': 2, 'cpf_representante_legal': '***000000**', 'nome_representante_legal': '', 'codigo_qualificacao_socio': 49, 'qualificacao_representante_legal': 'Sócio-Administrador', 'codigo_qualificacao_representante_legal': 0}, {'pais': None, 'nome_socio': 'ELISANGELA DA SILVA LIMA', 'codigo_pais': None, 'faixa_etaria': 'Entre 41 a 50 anos', 'cnpj_cpf_do_socio': '***210061**', 'qualificacao_socio': 'Sócio', 'codigo_faixa_etaria': 5, 'data_entrada_sociedade': '2018-05-29', 'identificador_de_socio': 2, 'cpf_representante_legal': '***000000**', 'nome_representante_legal': '', 'codigo_qualificacao_socio': 22, 'qualificacao_representante_legal': 'Sócio', 'codigo_qualificacao_representante_legal': 0}], 'cnpj': '18478356000109', 'pais': None, 'email': None, 'porte': 'MICRO EMPRESA', 'bairro': 'SETOR BANDEIRANTES', 'numero': '001', 'ddd_fax': '6635391555', 'municipio': 'ALTO BOA VISTA', 'logradouro': 'SERRA NOVA', 'cnae_fiscal': 7120100, 'codigo_pais': None, 'complemento': 'LOJA', 'codigo_porte': 1, 'razao_social': 'AGROS DAVIS INDUSTRIA, COMERCIO E REPRESENTACOES LTDA', 'nome_fantasia': 'AGROS DAVIS ARAGUAIA', 'capital_social': 100000, 'ddd_telefone_1': '6635391555', 'ddd_telefone_2': '6684444939', 'opcao_pelo_mei': None, 'descricao_porte': '', 'codigo_municipio': 127, 'cnaes_secundarios': [{'codigo': 4611700, 'descricao': 'Representantes comerciais e agentes do comércio de matérias-primas agrícolas e animais vivos'}, {'codigo': 4612500, 'descricao': 'Representantes comerciais e agentes do comércio de combustíveis, minerais, produtos siderúrgicos e químicos'}, {'codigo': 4614100, 'descricao': 'Representantes comerciais e agentes do comércio de máquinas, equipamentos, embarcações e aeronaves'}, {'codigo': 4623106, 'descricao': 'Comércio atacadista de sementes, flores, plantas e gramas'}, {'codigo': 4623108, 'descricao': 'Comércio atacadista de matérias-primas agrícolas com atividade de fracionamento e acondicionamento associada'}, {'codigo': 4623109, 'descricao': 'Comércio atacadista de alimentos para animais'}, {'codigo': 4623199, 'descricao': 'Comércio atacadista de matérias-primas agrícolas não especificadas anteriormente'}, {'codigo': 4661300, 'descricao': 'Comércio atacadista de máquinas, aparelhos e equipamentos para uso agropecuário; partes e peças'}, {'codigo': 4683400, 'descricao': 'Comércio atacadista de defensivos agrícolas, adubos, fertilizantes e corretivos do solo'}, {'codigo': 4692300, 'descricao': 'Comércio atacadista de mercadorias em geral, com predominância de insumos agropecuários'}, {'codigo': 4744001, 'descricao': 'Comércio varejista de ferragens e ferramentas'}, {'codigo': 4744002, 'descricao': 'Comércio varejista de madeira e artefatos'}, {'codigo': 4771704, 'descricao': 'Comércio varejista de medicamentos veterinários'}, {'codigo': 7490103, 'descricao': 'Serviços de agronomia e de consultoria às atividades agrícolas e pecuárias'}], 'natureza_juridica': 'Sociedade Empresária Limitada', 'situacao_especial': '', 'opcao_pelo_simples': None, 'situacao_cadastral': 2, 'data_opcao_pelo_mei': None, 'data_exclusao_do_mei': None, 'cnae_fiscal_descricao': 'Testes e análises técnicas', 'codigo_municipio_ibge': 5100359, 'data_inicio_atividade': '2013-07-12', 'data_situacao_especial': None, 'data_opcao_pelo_simples': None, 'data_situacao_cadastral': '2013-07-12', 'nome_cidade_no_exterior': '', 'codigo_natureza_juridica': 2062, 'data_exclusao_do_simples': None, 'motivo_situacao_cadastral': 0, 'ente_federativo_responsavel': '', 'identificador_matriz_filial': 1, 'qualificacao_do_responsavel': 49, 'descricao_situacao_cadastral': 'ATIVA', 'descricao_tipo_de_logradouro': 'AVENIDA', 'descricao_motivo_situacao_cadastral': 'SEM MOTIVO', 'descricao_identificador_matriz_filial': 'MATRIZ'}</t>
  </si>
  <si>
    <t>Testes e análises técnicas</t>
  </si>
  <si>
    <t>Representantes comerciais e agentes do comércio de matérias-primas agrícolas e animais vivos;Representantes comerciais e agentes do comércio de combustíveis, minerais, produtos siderúrgicos e químicos;Representantes comerciais e agentes do comércio de máquinas, equipamentos, embarcações e aeronaves;Comércio atacadista de sementes, flores, plantas e gramas;Comércio atacadista de matérias-primas agrícolas com atividade de fracionamento e acondicionamento associada;Comércio atacadista de alimentos para animais;Comércio atacadista de matérias-primas agrícolas não especificadas anteriormente;Comércio atacadista de máquinas, aparelhos e equipamentos para uso agropecuário; partes e pe</t>
  </si>
  <si>
    <t>32.583.188/0001-34</t>
  </si>
  <si>
    <t>{'uf': 'GO', 'cep': '73813010', 'qsa': [{'pais': None, 'nome_socio': 'DANIELA MARIE AOYAGUI BESSA', 'codigo_pais': None, 'faixa_etaria': 'Entre 21 a 30 anos', 'cnpj_cpf_do_socio': '***844591**', 'qualificacao_socio': 'Sócio-Administrador', 'codigo_faixa_etaria': 3, 'data_entrada_sociedade': '2019-05-29', 'identificador_de_socio': 2, 'cpf_representante_legal': '***000000**', 'nome_representante_legal': '', 'codigo_qualificacao_socio': 49, 'qualificacao_representante_legal': 'Sócio-Administrador', 'codigo_qualificacao_representante_legal': 0}, {'pais': None, 'nome_socio': 'NICOLAU SHIGUETOMI AOYAGUI', 'codigo_pais': None, 'faixa_etaria': 'Entre 61 a 70 anos', 'cnpj_cpf_do_socio': '***532468**', 'qualificacao_socio': 'Sócio-Administrador', 'codigo_faixa_etaria': 7, 'data_entrada_sociedade': '2019-05-29', 'identificador_de_socio': 2, 'cpf_representante_legal': '***000000**', 'nome_representante_legal': '', 'codigo_qualificacao_socio': 49, 'qualificacao_representante_legal': 'Sócio-Administrador', 'codigo_qualificacao_representante_legal': 0}], 'cnpj': '32583188000134', 'pais': None, 'email': None, 'porte': 'MICRO EMPRESA', 'bairro': 'SETOR INDUSTRIAL', 'numero': '2269', 'ddd_fax': '', 'municipio': 'FORMOSA', 'logradouro': 'BRASILIA', 'cnae_fiscal': 4635402, 'codigo_pais': None, 'complemento': '', 'codigo_porte': 1, 'razao_social': 'SALGUEIRO BESSA COMERCIO E TRANSPORTE LTDA', 'nome_fantasia': 'DAMA BEBIDAS', 'capital_social': 200000, 'ddd_telefone_1': '6196121288', 'ddd_telefone_2': '6181965587', 'opcao_pelo_mei': None, 'descricao_porte': '', 'codigo_municipio': 9361, 'cnaes_secundarios': [{'codigo': 4723700, 'descricao': 'Comércio varejista de bebidas'}, {'codigo': 4930201, 'descricao': 'Transporte rodoviário de carga, exceto produtos perigosos e mudanças, municipal.'}, {'codigo': 4930202, 'descricao': 'Transporte rodoviário de carga, exceto produtos perigosos e mudanças, intermunicipal, interestadual e internacional'}, {'codigo': 5211799, 'descricao': 'Depósitos de mercadorias para terceiros, exceto armazéns gerais e guarda-móveis'}, {'codigo': 5212500, 'descricao': 'Carga e descarga'}], 'natureza_juridica': 'Sociedade Empresária Limitada', 'situacao_especial': '', 'opcao_pelo_simples': None, 'situacao_cadastral': 2, 'data_opcao_pelo_mei': None, 'data_exclusao_do_mei': None, 'cnae_fiscal_descricao': 'Comércio atacadista de cerveja, chope e refrigerante', 'codigo_municipio_ibge': 5208004, 'data_inicio_atividade': '2019-01-28', 'data_situacao_especial': None, 'data_opcao_pelo_simples': None, 'data_situacao_cadastral': '2019-01-28', 'nome_cidade_no_exterior': '', 'codigo_natureza_juridica': 2062, 'data_exclusao_do_simples': None, 'motivo_situacao_cadastral': 0, 'ente_federativo_responsavel': '', 'identificador_matriz_filial': 1, 'qualificacao_do_responsavel': 49, 'descricao_situacao_cadastral': 'ATIVA', 'descricao_tipo_de_logradouro': 'AVENIDA', 'descricao_motivo_situacao_cadastral': 'SEM MOTIVO', 'descricao_identificador_matriz_filial': 'MATRIZ'}</t>
  </si>
  <si>
    <t>Comércio atacadista de cerveja, chope e refrigerante</t>
  </si>
  <si>
    <t>Comércio varejista de bebidas;Transporte rodoviário de carga, exceto produtos perigosos e mudanças, municipal.;Transporte rodoviário de carga, exceto produtos perigosos e mudanças, intermunicipal, interestadual e internacional;Depósitos de mercadorias para terceiros, exceto armazéns gerais e guarda-móveis;Carga e descarga;</t>
  </si>
  <si>
    <t>18.909.852/0001-61</t>
  </si>
  <si>
    <t>{'uf': 'MT', 'cep': '78665000', 'qsa': [{'pais': None, 'nome_socio': 'FABIO TEIXEIRA GUIMARAES', 'codigo_pais': None, 'faixa_etaria': 'Entre 41 a 50 anos', 'cnpj_cpf_do_socio': '***111011**', 'qualificacao_socio': 'Sócio-Administrador', 'codigo_faixa_etaria': 5, 'data_entrada_sociedade': '2013-08-29', 'identificador_de_socio': 2, 'cpf_representante_legal': '***000000**', 'nome_representante_legal': '', 'codigo_qualificacao_socio': 49, 'qualificacao_representante_legal': 'Sócio-Administrador', 'codigo_qualificacao_representante_legal': 0}, {'pais': None, 'nome_socio': 'JULIO CALIXTO GUIMARAES', 'codigo_pais': None, 'faixa_etaria': 'Entre 61 a 70 anos', 'cnpj_cpf_do_socio': '***367761**', 'qualificacao_socio': 'Sócio', 'codigo_faixa_etaria': 7, 'data_entrada_sociedade': '2013-08-29', 'identificador_de_socio': 2, 'cpf_representante_legal': '***000000**', 'nome_representante_legal': '', 'codigo_qualificacao_socio': 22, 'qualificacao_representante_legal': 'Sócio', 'codigo_qualificacao_representante_legal': 0}, {'pais': None, 'nome_socio': 'JOSE SIMOES RIBEIRO', 'codigo_pais': None, 'faixa_etaria': 'Entre 71 a 80 anos', 'cnpj_cpf_do_socio': '***048001**', 'qualificacao_socio': 'Sócio-Administrador', 'codigo_faixa_etaria': 8, 'data_entrada_sociedade': '2013-08-29', 'identificador_de_socio': 2, 'cpf_representante_legal': '***000000**', 'nome_representante_legal': '', 'codigo_qualificacao_socio': 49, 'qualificacao_representante_legal': 'Sócio-Administrador', 'codigo_qualificacao_representante_legal': 0}], 'cnpj': '18909852000161', 'pais': None, 'email': None, 'porte': 'MICRO EMPRESA', 'bairro': 'CENTRO', 'numero': 'S/N', 'ddd_fax': '', 'municipio': 'ALTO BOA VISTA', 'logradouro': 'SERRA NOVA', 'cnae_fiscal': 1065101, 'codigo_pais': None, 'complemento': '', 'codigo_porte': 1, 'razao_social': 'ARMAZENS GERAIS BARUCH LTDA', 'nome_fantasia': 'ARMAZENS BARUCH', 'capital_social': 2200000, 'ddd_telefone_1': '6185558183', 'ddd_telefone_2': '', 'opcao_pelo_mei': None, 'descricao_porte': '', 'codigo_municipio': 127, 'cnaes_secundarios': [{'codigo': 4632001, 'descricao': 'Comércio atacadista de cereais e leguminosas beneficiados'}, {'codigo': 5211701, 'descricao': 'Armazéns gerais - emissão de warrant'}], 'natureza_juridica': 'Sociedade Empresária Limitada', 'situacao_especial': '', 'opcao_pelo_simples': None, 'situacao_cadastral': 8, 'data_opcao_pelo_mei': None, 'data_exclusao_do_mei': None, 'cnae_fiscal_descricao': 'Fabricação de amidos e féculas de vegetais', 'codigo_municipio_ibge': 5100359, 'data_inicio_atividade': '2013-08-29', 'data_situacao_especial': None, 'data_opcao_pelo_simples': None, 'data_situacao_cadastral': '2019-12-11', 'nome_cidade_no_exterior': '', 'codigo_natureza_juridica': 2062, 'data_exclusao_do_simples': None, 'motivo_situacao_cadastral': 1, 'ente_federativo_responsavel': '', 'identificador_matriz_filial': 1, 'qualificacao_do_responsavel': 49, 'descricao_situacao_cadastral': 'BAIXADA', 'descricao_tipo_de_logradouro': 'AVENIDA', 'descricao_motivo_situacao_cadastral': 'EXTINCAO POR ENCERRAMENTO LIQUIDACAO VOLUNTARIA', 'descricao_identificador_matriz_filial': 'MATRIZ'}</t>
  </si>
  <si>
    <t>Fabricação de amidos e féculas de vegetais</t>
  </si>
  <si>
    <t>Comércio atacadista de cereais e leguminosas beneficiados;Armazéns gerais - emissão de warrant</t>
  </si>
  <si>
    <t>{'uf': 'ES', 'cep': '29960000', 'qsa': [{'pais': None, 'nome_socio': 'ANA MARIA SANTOS SANTANA', 'codigo_pais': None, 'faixa_etaria': 'Entre 61 a 70 anos', 'cnpj_cpf_do_socio': '***172437**', 'qualificacao_socio': 'Sócio-Administrador', 'codigo_faixa_etaria': 7, 'data_entrada_sociedade': '2009-12-02', 'identificador_de_socio': 2, 'cpf_representante_legal': '***000000**', 'nome_representante_legal': '', 'codigo_qualificacao_socio': 49, 'qualificacao_representante_legal': 'Sócio-Administrador', 'codigo_qualificacao_representante_legal': 0}, {'pais': None, 'nome_socio': 'ELIEL GOMES SANTANA', 'codigo_pais': None, 'faixa_etaria': 'Entre 61 a 70 anos', 'cnpj_cpf_do_socio': '***446047**', 'qualificacao_socio': 'Sócio', 'codigo_faixa_etaria': 7, 'data_entrada_sociedade': '2017-08-03', 'identificador_de_socio': 2, 'cpf_representante_legal': '***000000**', 'nome_representante_legal': '', 'codigo_qualificacao_socio': 22, 'qualificacao_representante_legal': 'Sócio', 'codigo_qualificacao_representante_legal': 0}], 'cnpj': '01505344000115', 'pais': None, 'email': None, 'porte': 'MICRO EMPRESA', 'bairro': 'CENTRO', 'numero': '243-B', 'ddd_fax': '', 'municipio': 'CONCEICAO DA BARRA', 'logradouro': 'JONES DOS SANTOS NEVES', 'cnae_fiscal': 6821801, 'codigo_pais': None, 'complemento': '', 'codigo_porte': 1, 'razao_social': 'IMOBILIARIA S.S LTDA', 'nome_fantasia': 'ANA IMOVEIS', 'capital_social': 5000, 'ddd_telefone_1': '2798260244', 'ddd_telefone_2': '', 'opcao_pelo_mei': None, 'descricao_porte': '', 'codigo_municipio': 5631, 'cnaes_secundarios': [{'codigo': 6822600, 'descricao': 'Gestão e administração da propriedade imobiliária'}, {'codigo': 8299706, 'descricao': 'Casas lotéricas'}], 'natureza_juridica': 'Sociedade Empresária Limitada', 'situacao_especial': '', 'opcao_pelo_simples': None, 'situacao_cadastral': 8, 'data_opcao_pelo_mei': None, 'data_exclusao_do_mei': None, 'cnae_fiscal_descricao': 'Corretagem na compra e venda e avaliação de imóveis', 'codigo_municipio_ibge': 3201605, 'data_inicio_atividade': '1996-10-10', 'data_situacao_especial': None, 'data_opcao_pelo_simples': None, 'data_situacao_cadastral': '2018-06-27', 'nome_cidade_no_exterior': '', 'codigo_natureza_juridica': 2062, 'data_exclusao_do_simples': None, 'motivo_situacao_cadastral': 1, 'ente_federativo_responsavel': '', 'identificador_matriz_filial': 1, 'qualificacao_do_responsavel': 49, 'descricao_situacao_cadastral': 'BAIXADA', 'descricao_tipo_de_logradouro': 'AVENIDA', 'descricao_motivo_situacao_cadastral': 'EXTINCAO POR ENCERRAMENTO LIQUIDACAO VOLUNTARIA', 'descricao_identificador_matriz_filial': 'MATRIZ'}</t>
  </si>
  <si>
    <t>Corretagem na compra e venda e avaliação de imóveis</t>
  </si>
  <si>
    <t>Gestão e administração da propriedade imobiliária;Casas lotéricas</t>
  </si>
  <si>
    <t>10.915.124/0001-50</t>
  </si>
  <si>
    <t>{'uf': 'MS', 'cep': '79490000', 'qsa': [{'pais': None, 'nome_socio': 'LUIS SERGIO RAITER', 'codigo_pais': None, 'faixa_etaria': 'Entre 51 a 60 anos', 'cnpj_cpf_do_socio': '***568001**', 'qualificacao_socio': 'Sócio-Administrador', 'codigo_faixa_etaria': 6, 'data_entrada_sociedade': '2009-06-23', 'identificador_de_socio': 2, 'cpf_representante_legal': '***000000**', 'nome_representante_legal': '', 'codigo_qualificacao_socio': 49, 'qualificacao_representante_legal': 'Sócio-Administrador', 'codigo_qualificacao_representante_legal': 0}, {'pais': None, 'nome_socio': 'WALDEMAR RAITER', 'codigo_pais': None, 'faixa_etaria': 'Entre 71 a 80 anos', 'cnpj_cpf_do_socio': '***300890**', 'qualificacao_socio': 'Sócio', 'codigo_faixa_etaria': 8, 'data_entrada_sociedade': '2009-06-23', 'identificador_de_socio': 2, 'cpf_representante_legal': '***000000**', 'nome_representante_legal': '', 'codigo_qualificacao_socio': 22, 'qualificacao_representante_legal': 'Sócio', 'codigo_qualificacao_representante_legal': 0}], 'cnpj': '10915124000150', 'pais': None, 'email': None, 'porte': 'MICRO EMPRESA', 'bairro': 'ZONA RURAL', 'numero': 'S/N', 'ddd_fax': '6732952118', 'municipio': 'SAO GABRIEL DO OESTE', 'logradouro': 'BR 163 KM 614 MARGEM ESQ  A 15 KM', 'cnae_fiscal': 163600, 'codigo_pais': None, 'complemento': '', 'codigo_porte': 1, 'razao_social': 'ALGODOEIRA CACHOEIRA LTDA', 'nome_fantasia': 'ALGODOEIRA CACHOEIRA', 'capital_social': 150000, 'ddd_telefone_1': '6732952118', 'ddd_telefone_2': '', 'opcao_pelo_mei': False, 'descricao_porte': '', 'codigo_municipio': 9809, 'cnaes_secundarios': [{'codigo': 5211799, 'descricao': 'Depósitos de mercadorias para terceiros, exceto armazéns gerais e guarda-móveis'}, {'codigo': 4789099, 'descricao': 'Comércio varejista de outros produtos não especificados anteriormente'}], 'natureza_juridica': 'Sociedade Empresária Limitada', 'situacao_especial': '', 'opcao_pelo_simples': False, 'situacao_cadastral': 8, 'data_opcao_pelo_mei': None, 'data_exclusao_do_mei': None, 'cnae_fiscal_descricao': 'Atividades de pós-colheita', 'codigo_municipio_ibge': 5007695, 'data_inicio_atividade': '2009-06-23', 'data_situacao_especial': None, 'data_opcao_pelo_simples': '2009-06-23', 'data_situacao_cadastral': '2019-01-28', 'nome_cidade_no_exterior': '', 'codigo_natureza_juridica': 2062, 'data_exclusao_do_simples': '2019-01-28', 'motivo_situacao_cadastral': 1, 'ente_federativo_responsavel': '', 'identificador_matriz_filial': 1, 'qualificacao_do_responsavel': 49, 'descricao_situacao_cadastral': 'BAIXADA', 'descricao_tipo_de_logradouro': 'RODOVIA', 'descricao_motivo_situacao_cadastral': 'EXTINCAO POR ENCERRAMENTO LIQUIDACAO VOLUNTARIA', 'descricao_identificador_matriz_filial': 'MATRIZ'}</t>
  </si>
  <si>
    <t>Atividades de pós-colheita</t>
  </si>
  <si>
    <t>Depósitos de mercadorias para terceiros, exceto armazéns gerais e guarda-móveis;Comércio varejista de outros produtos não especificados anteriormente</t>
  </si>
  <si>
    <t>20.791.910/0001-47</t>
  </si>
  <si>
    <t>{'uf': 'AL', 'cep': '57200000', 'qsa': [{'pais': None, 'nome_socio': 'MARCELO ANTONIO FERREIRA LESSA', 'codigo_pais': None, 'faixa_etaria': 'Entre 61 a 70 anos', 'cnpj_cpf_do_socio': '***002964**', 'qualificacao_socio': 'Administrador', 'codigo_faixa_etaria': 7, 'data_entrada_sociedade': '2014-08-07', 'identificador_de_socio': 2, 'cpf_representante_legal': '***000000**', 'nome_representante_legal': '', 'codigo_qualificacao_socio': 5, 'qualificacao_representante_legal': 'Administrador', 'codigo_qualificacao_representante_legal': 0}, {'pais': None, 'nome_socio': 'BURITI NORDESTE EMPREENDIMENTOS IMOBILIÁRIOS LTDA', 'codigo_pais': None, 'faixa_etaria': 'Não se aplica', 'cnpj_cpf_do_socio': '12215165000160', 'qualificacao_socio': 'Sócio', 'codigo_faixa_etaria': 0, 'data_entrada_sociedade': '2014-08-07', 'identificador_de_socio': 1, 'cpf_representante_legal': '***480102**', 'nome_representante_legal': 'ALEXANDRE PEDREIRA PEREIRA', 'codigo_qualificacao_socio': 22, 'qualificacao_representante_legal': 'Sócio', 'codigo_qualificacao_representante_legal': 5}, {'pais': None, 'nome_socio': 'STELIO DARCI CERQUEIRA DE ALBUQUERQUE', 'codigo_pais': None, 'faixa_etaria': 'Maiores de 80 anos', 'cnpj_cpf_do_socio': '***313154**', 'qualificacao_socio': 'Sócio', 'codigo_faixa_etaria': 9, 'data_entrada_sociedade': '2014-08-07', 'identificador_de_socio': 2, 'cpf_representante_legal': '***000000**', 'nome_representante_legal': '', 'codigo_qualificacao_socio': 22, 'qualificacao_representante_legal': 'Sócio', 'codigo_qualificacao_representante_legal': 0}, {'pais': None, 'nome_socio': 'ALEXANDRE PEDREIRA PEREIRA', 'codigo_pais': None, 'faixa_etaria': 'Entre 21 a 30 anos', 'cnpj_cpf_do_socio': '***480102**', 'qualificacao_socio': 'Administrador', 'codigo_faixa_etaria': 3, 'data_entrada_sociedade': '2021-04-16', 'identificador_de_socio': 2, 'cpf_representante_legal': '***000000**', 'nome_representante_legal': '', 'codigo_qualificacao_socio': 5, 'qualificacao_representante_legal': 'Administrador', 'codigo_qualificacao_representante_legal': 0}], 'cnpj': '20791910000147', 'pais': None, 'email': None, 'porte': 'DEMAIS', 'bairro': 'SANTA LUZIA', 'numero': '58', 'ddd_fax': '8233717026', 'municipio': 'PENEDO', 'logradouro': 'DA AURORA', 'cnae_fiscal': 4299599, 'codigo_pais': None, 'complemento': 'SALA  L1 P. DA GALERIA VM', 'codigo_porte': 5, 'razao_social': 'RESIDENCIAL JARDIM AMERICA PENEDO LTDA.', 'nome_fantasia': 'BURITI NORDESTE REALIZANDO SONHOS', 'capital_social': 1000000, 'ddd_telefone_1': '8233717026', 'ddd_telefone_2': '8281456500', 'opcao_pelo_mei': None, 'descricao_porte': '', 'codigo_municipio': 2833, 'cnaes_secundarios': [{'codigo': 6810203, 'descricao': 'Loteamento de imóveis próprios'}, {'codigo': 4110700, 'descricao': 'Incorporação de empreendimentos imobiliários'}], 'natureza_juridica': 'Sociedade Empresária Limitada', 'situacao_especial': '', 'opcao_pelo_simples': None, 'situacao_cadastral': 2, 'data_opcao_pelo_mei': None, 'data_exclusao_do_mei': None, 'cnae_fiscal_descricao': 'Outras obras de engenharia civil não especificadas anteriormente', 'codigo_municipio_ibge': 2706703, 'data_inicio_atividade': '2014-08-07', 'data_situacao_especial': None, 'data_opcao_pelo_simples': None, 'data_situacao_cadastral': '2014-08-07', 'nome_cidade_no_exterior': '', 'codigo_natureza_juridica': 2062, 'data_exclusao_do_simples': None, 'motivo_situacao_cadastral': 0, 'ente_federativo_responsavel': '', 'identificador_matriz_filial': 1, 'qualificacao_do_responsavel': 5, 'descricao_situacao_cadastral': 'ATIVA', 'descricao_tipo_de_logradouro': 'RUA', 'descricao_motivo_situacao_cadastral': 'SEM MOTIVO', 'descricao_identificador_matriz_filial': 'MATRIZ'}</t>
  </si>
  <si>
    <t>Outras obras de engenharia civil não especificadas anteriormente</t>
  </si>
  <si>
    <t>Loteamento de imóveis próprios;Incorporação de empreendimentos imobiliários</t>
  </si>
  <si>
    <t>21.350.941/0001-25</t>
  </si>
  <si>
    <t>{'uf': 'GO', 'cep': '74080100', 'qsa': [{'pais': None, 'nome_socio': 'ANTONIO LUCENA BARROS', 'codigo_pais': None, 'faixa_etaria': 'Entre 61 a 70 anos', 'cnpj_cpf_do_socio': '***374852**', 'qualificacao_socio': 'Sócio-Administrador', 'codigo_faixa_etaria': 7, 'data_entrada_sociedade': '2014-11-05', 'identificador_de_socio': 2, 'cpf_representante_legal': '***000000**', 'nome_representante_legal': '', 'codigo_qualificacao_socio': 49, 'qualificacao_representante_legal': 'Sócio-Administrador', 'codigo_qualificacao_representante_legal': 0}, {'pais': None, 'nome_socio': 'ADRIANA VILARINHO DE ALMEIDA E FREITAS', 'codigo_pais': None, 'faixa_etaria': 'Entre 51 a 60 anos', 'cnpj_cpf_do_socio': '***244262**', 'qualificacao_socio': 'Sócio', 'codigo_faixa_etaria': 6, 'data_entrada_sociedade': '2020-04-24', 'identificador_de_socio': 2, 'cpf_representante_legal': '***000000**', 'nome_representante_legal': '', 'codigo_qualificacao_socio': 22, 'qualificacao_representante_legal': 'Sócio', 'codigo_qualificacao_representante_legal': 0}], 'cnpj': '21350941000125', 'pais': None, 'email': None, 'porte': 'DEMAIS', 'bairro': 'SETOR SUL', 'numero': '837', 'ddd_fax': '', 'municipio': 'GOIANIA', 'logradouro': 'DR. OLINTO MANSO PEREIRA', 'cnae_fiscal': 6462000, 'codigo_pais': None, 'complemento': 'COND  RIZZO PLAZA         SALA  903', 'codigo_porte': 5, 'razao_social': 'ORGANIZACOES LUCENA LTDA', 'nome_fantasia': 'ORGANIZACOES LUCENA', 'capital_social': 1000000, 'ddd_telefone_1': '6232941490', 'ddd_telefone_2': '', 'opcao_pelo_mei': None, 'descricao_porte': '', 'codigo_municipio': 9373, 'cnaes_secundarios': [{'codigo': 6810201, 'descricao': 'Compra e venda de imóveis próprios'}, {'codigo': 6810203, 'descricao': 'Loteamento de imóveis próprios'}], 'natureza_juridica': 'Sociedade Empresária Limitada', 'situacao_especial': '', 'opcao_pelo_simples': None, 'situacao_cadastral': 2, 'data_opcao_pelo_mei': None, 'data_exclusao_do_mei': None, 'cnae_fiscal_descricao': 'Holdings de instituições não-financeiras', 'codigo_municipio_ibge': 5208707, 'data_inicio_atividade': '2014-11-05', 'data_situacao_especial': None, 'data_opcao_pelo_simples': None, 'data_situacao_cadastral': '2014-11-05', 'nome_cidade_no_exterior': '', 'codigo_natureza_juridica': 2062, 'data_exclusao_do_simples': None, 'motivo_situacao_cadastral': 0, 'ente_federativo_responsavel': '', 'identificador_matriz_filial': 1, 'qualificacao_do_responsavel': 49, 'descricao_situacao_cadastral': 'ATIVA', 'descricao_tipo_de_logradouro': 'RUA', 'descricao_motivo_situacao_cadastral': 'SEM MOTIVO', 'descricao_identificador_matriz_filial': 'MATRIZ'}</t>
  </si>
  <si>
    <t>Compra e venda de imóveis próprios;Loteamento de imóveis próprios</t>
  </si>
  <si>
    <t>03.338.083/0001-11</t>
  </si>
  <si>
    <t>{'uf': 'PA', 'cep': '68560000', 'qsa': [{'pais': None, 'nome_socio': 'ANTONIO LUCENA BARROS', 'codigo_pais': None, 'faixa_etaria': 'Entre 61 a 70 anos', 'cnpj_cpf_do_socio': '***374852**', 'qualificacao_socio': 'Sócio-Administrador', 'codigo_faixa_etaria': 7, 'data_entrada_sociedade': '1999-08-13', 'identificador_de_socio': 2, 'cpf_representante_legal': '***000000**', 'nome_representante_legal': '', 'codigo_qualificacao_socio': 49, 'qualificacao_representante_legal': 'Sócio-Administrador', 'codigo_qualificacao_representante_legal': 0}, {'pais': None, 'nome_socio': 'CLAUDIOMAR VICENTE KEHRNVALD', 'codigo_pais': None, 'faixa_etaria': 'Entre 51 a 60 anos', 'cnpj_cpf_do_socio': '***200739**', 'qualificacao_socio': 'Sócio-Administrador', 'codigo_faixa_etaria': 6, 'data_entrada_sociedade': '1999-08-13', 'identificador_de_socio': 2, 'cpf_representante_legal': '***000000**', 'nome_representante_legal': '', 'codigo_qualificacao_socio': 49, 'qualificacao_representante_legal': 'Sócio-Administrador', 'codigo_qualificacao_representante_legal': 0}], 'cnpj': '03338083000111', 'pais': None, 'email': None, 'porte': 'DEMAIS', 'bairro': 'ZONA RURAL', 'numero': 'S/N', 'ddd_fax': '0914311093', 'municipio': 'SANTANA DO ARAGUAIA', 'logradouro': 'PA-150 KM 980', 'cnae_fiscal': 1011201, 'codigo_pais': None, 'complemento': '', 'codigo_porte': 5, 'razao_social': 'FRIGOR ATLAS LTDA', 'nome_fantasia': 'FRIGOR ATLAS', 'capital_social': 0, 'ddd_telefone_1': '0914311093', 'ddd_telefone_2': '', 'opcao_pelo_mei': None, 'descricao_porte': '', 'codigo_municipio': 533, 'cnaes_secundarios': [{'codigo': 1013901, 'descricao': 'Fabricação de produtos de carne'}, {'codigo': 1013902, 'descricao': 'Preparação de subprodutos do abate'}], 'natureza_juridica': 'Sociedade Empresária Limitada', 'situacao_especial': '', 'opcao_pelo_simples': None, 'situacao_cadastral': 4, 'data_opcao_pelo_mei': None, 'data_exclusao_do_mei': None, 'cnae_fiscal_descricao': 'Frigorífico - abate de bovinos', 'codigo_municipio_ibge': 1506708, 'data_inicio_atividade': '1999-08-13', 'data_situacao_especial': None, 'data_opcao_pelo_simples': None, 'data_situacao_cadastral': '2019-01-18', 'nome_cidade_no_exterior': '', 'codigo_natureza_juridica': 2062, 'data_exclusao_do_simples': None, 'motivo_situacao_cadastral': 63, 'ente_federativo_responsavel': '', 'identificador_matriz_filial': 1, 'qualificacao_do_responsavel': 49, 'descricao_situacao_cadastral': 'INAPTA', 'descricao_tipo_de_logradouro': 'RODOVIA', 'descricao_motivo_situacao_cadastral': 'OMISSAO DE DECLARACOES', 'descricao_identificador_matriz_filial': 'MATRIZ'}</t>
  </si>
  <si>
    <t>Frigorífico - abate de bovinos</t>
  </si>
  <si>
    <t>Fabricação de produtos de carne;Preparação de subprodutos do abate</t>
  </si>
  <si>
    <t>{'uf': 'MG', 'cep': '35670000', 'qsa': [{'pais': None, 'nome_socio': 'DARLAM ALUIZIO PIRES', 'codigo_pais': None, 'faixa_etaria': 'Entre 51 a 60 anos', 'cnpj_cpf_do_socio': '***608066**', 'qualificacao_socio': 'Sócio-Administrador', 'codigo_faixa_etaria': 6, 'data_entrada_sociedade': '1998-04-14', 'identificador_de_socio': 2, 'cpf_representante_legal': '***000000**', 'nome_representante_legal': '', 'codigo_qualificacao_socio': 49, 'qualificacao_representante_legal': 'Sócio-Administrador', 'codigo_qualificacao_representante_legal': 0}, {'pais': None, 'nome_socio': 'JUCELENE NASCIMENTO DOS REIS', 'codigo_pais': None, 'faixa_etaria': 'Entre 51 a 60 anos', 'cnpj_cpf_do_socio': '***963396**', 'qualificacao_socio': 'Sócio-Administrador', 'codigo_faixa_etaria': 6, 'data_entrada_sociedade': '1998-04-14', 'identificador_de_socio': 2, 'cpf_representante_legal': '***000000**', 'nome_representante_legal': '', 'codigo_qualificacao_socio': 49, 'qualificacao_representante_legal': 'Sócio-Administrador', 'codigo_qualificacao_representante_legal': 0}], 'cnpj': '02472634000172', 'pais': None, 'email': None, 'porte': 'MICRO EMPRESA', 'bairro': 'BAIRRO PLANALTO', 'numero': '751', 'ddd_fax': '', 'municipio': 'MATEUS LEME', 'logradouro': 'IPE AMARELO', 'cnae_fiscal': 122900, 'codigo_pais': None, 'complemento': '', 'codigo_porte': 1, 'razao_social': 'ORQUIDARIO PRIMAVERA LTDA', 'nome_fantasia': '', 'capital_social': 0, 'ddd_telefone_1': '', 'ddd_telefone_2': '', 'opcao_pelo_mei': False, 'descricao_porte': '', 'codigo_municipio': 4813, 'cnaes_secundarios': [{'codigo': 141501, 'descricao': 'Produção de sementes certificadas, exceto de forrageiras para pasto'}, {'codigo': 142300, 'descricao': 'Produção de mudas e outras formas de propagação vegetal, certificadas'}], 'natureza_juridica': 'Sociedade Empresária Limitada', 'situacao_especial': '', 'opcao_pelo_simples': False, 'situacao_cadastral': 4, 'data_opcao_pelo_mei': None, 'data_exclusao_do_mei': None, 'cnae_fiscal_descricao': 'Cultivo de flores e plantas ornamentais', 'codigo_municipio_ibge': 3140704, 'data_inicio_atividade': '1998-04-14', 'data_situacao_especial': None, 'data_opcao_pelo_simples': '2007-07-01', 'data_situacao_cadastral': '2020-10-29', 'nome_cidade_no_exterior': '', 'codigo_natureza_juridica': 2062, 'data_exclusao_do_simples': '2015-12-31', 'motivo_situacao_cadastral': 63, 'ente_federativo_responsavel': '', 'identificador_matriz_filial': 1, 'qualificacao_do_responsavel': 49, 'descricao_situacao_cadastral': 'INAPTA', 'descricao_tipo_de_logradouro': 'ALAMEDA', 'descricao_motivo_situacao_cadastral': 'OMISSAO DE DECLARACOES', 'descricao_identificador_matriz_filial': 'MATRIZ'}</t>
  </si>
  <si>
    <t>Produção de sementes certificadas, exceto de forrageiras para pasto;Produção de mudas e outras formas de propagação vegetal, certificadas</t>
  </si>
  <si>
    <t>08.575.255/0001-94</t>
  </si>
  <si>
    <t>{'uf': 'PE', 'cep': '56280000', 'qsa': [{'pais': None, 'nome_socio': 'VALDEIR DE ANDRADE BATISTA', 'codigo_pais': None, 'faixa_etaria': 'Maiores de 80 anos', 'cnpj_cpf_do_socio': '***650024**', 'qualificacao_socio': 'Sócio-Administrador', 'codigo_faixa_etaria': 9, 'data_entrada_sociedade': '2007-01-11', 'identificador_de_socio': 2, 'cpf_representante_legal': '***000000**', 'nome_representante_legal': '', 'codigo_qualificacao_socio': 49, 'qualificacao_representante_legal': 'Sócio-Administrador', 'codigo_qualificacao_representante_legal': 0}, {'pais': None, 'nome_socio': 'VALDEMIR BATISTA DE SOUZA', 'codigo_pais': None, 'faixa_etaria': 'Maiores de 80 anos', 'cnpj_cpf_do_socio': '***280124**', 'qualificacao_socio': 'Sócio', 'codigo_faixa_etaria': 9, 'data_entrada_sociedade': '2009-09-28', 'identificador_de_socio': 2, 'cpf_representante_legal': '***000000**', 'nome_representante_legal': '', 'codigo_qualificacao_socio': 22, 'qualificacao_representante_legal': 'Sócio', 'codigo_qualificacao_representante_legal': 0}], 'cnpj': '08575255000194', 'pais': None, 'email': None, 'porte': None, 'bairro': 'CENTRO', 'numero': 'S/N', 'ddd_fax': '8134641885', 'municipio': 'ARARIPINA', 'logradouro': 'GOVERNADOR MUNIZ FALCAO', 'cnae_fiscal': 1330800, 'codigo_pais': None, 'complemento': '', 'codigo_porte': None, 'razao_social': '', 'nome_fantasia': 'ALIANCA TEXTIL', 'capital_social': None, 'ddd_telefone_1': '8134641888', 'ddd_telefone_2': '8134641860', 'opcao_pelo_mei': None, 'descricao_porte': '', 'codigo_municipio': 2321, 'cnaes_secundarios': [{'codigo': 7739099, 'descricao': 'Aluguel de outras máquinas e equipamentos comerciais e industriais não especificados anteriormente, sem operador'}], 'natureza_juridica': None, 'situacao_especial': '', 'opcao_pelo_simples': None, 'situacao_cadastral': 2, 'data_opcao_pelo_mei': None, 'data_exclusao_do_mei': None, 'cnae_fiscal_descricao': 'Fabricação de tecidos de malha', 'codigo_municipio_ibge': 2601102, 'data_inicio_atividade': '2007-01-11', 'data_situacao_especial': None, 'data_opcao_pelo_simples': None, 'data_situacao_cadastral': '2007-01-11', 'nome_cidade_no_exterior': '', 'codigo_natureza_juridica': None, 'data_exclusao_do_simples': None, 'motivo_situacao_cadastral': 0, 'ente_federativo_responsavel': '', 'identificador_matriz_filial': 1, 'qualificacao_do_responsavel': None, 'descricao_situacao_cadastral': 'ATIVA', 'descricao_tipo_de_logradouro': 'AVENIDA', 'descricao_motivo_situacao_cadastral': 'SEM MOTIVO', 'descricao_identificador_matriz_filial': 'MATRIZ'}</t>
  </si>
  <si>
    <t>Fabricação de tecidos de malha</t>
  </si>
  <si>
    <t>Aluguel de outras máquinas e equipamentos comerciais e industriais não especificados anteriormente, sem operador;</t>
  </si>
  <si>
    <t>11.247.084/0001-89</t>
  </si>
  <si>
    <t>{'uf': 'PA', 'cep': '66055490', 'qsa': [{'pais': None, 'nome_socio': 'DIANA ECILA TAVARES ACATAUASSU TEIXEIRA', 'codigo_pais': None, 'faixa_etaria': 'Entre 61 a 70 anos', 'cnpj_cpf_do_socio': '***105072**', 'qualificacao_socio': 'Titular Pessoa Física Residente ou Domiciliado no Brasil', 'codigo_faixa_etaria': 7, 'data_entrada_sociedade': '2009-08-27', 'identificador_de_socio': 2, 'cpf_representante_legal': '***000000**', 'nome_representante_legal': '', 'codigo_qualificacao_socio': 65, 'qualificacao_representante_legal': 'Titular Pessoa Física Residente ou Domiciliado no Brasil', 'codigo_qualificacao_representante_legal': 0}], 'cnpj': '11247084000189', 'pais': None, 'email': None, 'porte': 'DEMAIS', 'bairro': 'NAZARE', 'numero': '1299', 'ddd_fax': '9132255774', 'municipio': 'BELEM', 'logradouro': '14 DE MARC0', 'cnae_fiscal': 8650002, 'codigo_pais': None, 'complemento': '', 'codigo_porte': 5, 'razao_social': 'CLINICA DE NUTRICAO E REJUVENESCIMENTO EIRELI', 'nome_fantasia': 'CLINICA DRA. DIANA ACATAUASSU', 'capital_social': 80000, 'ddd_telefone_1': '9132255774', 'ddd_telefone_2': '', 'opcao_pelo_mei': None, 'descricao_porte': '', 'codigo_municipio': 427, 'cnaes_secundarios': [{'codigo': 8630502, 'descricao': 'Atividade médica ambulatorial com recursos para realização de exames complementares'}], 'natureza_juridica': 'Empresa Individual de Responsabilidade Limitada (de Natureza Empresária)', 'situacao_especial': '', 'opcao_pelo_simples': None, 'situacao_cadastral': 2, 'data_opcao_pelo_mei': None, 'data_exclusao_do_mei': None, 'cnae_fiscal_descricao': 'Atividades de profissionais da nutrição', 'codigo_municipio_ibge': 1501402, 'data_inicio_atividade': '2009-08-27', 'data_situacao_especial': None, 'data_opcao_pelo_simples': None, 'data_situacao_cadastral': '2009-08-27', 'nome_cidade_no_exterior': '', 'codigo_natureza_juridica': 2305, 'data_exclusao_do_simples': None, 'motivo_situacao_cadastral': 0, 'ente_federativo_responsavel': '', 'identificador_matriz_filial': 1, 'qualificacao_do_responsavel': 65, 'descricao_situacao_cadastral': 'ATIVA', 'descricao_tipo_de_logradouro': 'TRAVESSA', 'descricao_motivo_situacao_cadastral': 'SEM MOTIVO', 'descricao_identificador_matriz_filial': 'MATRIZ'}</t>
  </si>
  <si>
    <t>Atividades de profissionais da nutrição</t>
  </si>
  <si>
    <t>Atividade médica ambulatorial com recursos para realização de exames complementares;</t>
  </si>
  <si>
    <t>10.649.291/0001-05</t>
  </si>
  <si>
    <t>{'uf': 'PE', 'cep': '50060050', 'qsa': [{'pais': None, 'nome_socio': 'VALDEIR DE ANDRADE BATISTA', 'codigo_pais': None, 'faixa_etaria': 'Maiores de 80 anos', 'cnpj_cpf_do_socio': '***650024**', 'qualificacao_socio': 'Sócio-Administrador', 'codigo_faixa_etaria': 9, 'data_entrada_sociedade': '1986-06-12', 'identificador_de_socio': 2, 'cpf_representante_legal': '***000000**', 'nome_representante_legal': '', 'codigo_qualificacao_socio': 49, 'qualificacao_representante_legal': 'Sócio-Administrador', 'codigo_qualificacao_representante_legal': 0}, {'pais': None, 'nome_socio': 'VALDEMIR BATISTA DE SOUZA', 'codigo_pais': None, 'faixa_etaria': 'Maiores de 80 anos', 'cnpj_cpf_do_socio': '***280124**', 'qualificacao_socio': 'Sócio-Administrador', 'codigo_faixa_etaria': 9, 'data_entrada_sociedade': '1986-06-12', 'identificador_de_socio': 2, 'cpf_representante_legal': '***000000**', 'nome_representante_legal': '', 'codigo_qualificacao_socio': 49, 'qualificacao_representante_legal': 'Sócio-Administrador', 'codigo_qualificacao_representante_legal': 0}, {'pais': None, 'nome_socio': 'VANDA MARIA ALBUQUERQUE LIMA BATISTA', 'codigo_pais': None, 'faixa_etaria': 'Entre 71 a 80 anos', 'cnpj_cpf_do_socio': '***069604**', 'qualificacao_socio': 'Sócio', 'codigo_faixa_etaria': 8, 'data_entrada_sociedade': '1986-06-12', 'identificador_de_socio': 2, 'cpf_representante_legal': '***000000**', 'nome_representante_legal': '', 'codigo_qualificacao_socio': 22, 'qualificacao_representante_legal': 'Sócio', 'codigo_qualificacao_representante_legal': 0}], 'cnpj': '10649291000105', 'pais': None, 'email': None, 'porte': 'MICRO EMPRESA', 'bairro': 'BOA VISTA', 'numero': '15', 'ddd_fax': '', 'municipio': 'RECIFE', 'logradouro': 'BULHOES MARQUES', 'cnae_fiscal': 4120400, 'codigo_pais': None, 'complemento': 'CONJUNTO 511 E 512', 'codigo_porte': 1, 'razao_social': 'ARTECAL ARARIPE TEC DE CONSTRUCOES E ADMINIST LTDA', 'nome_fantasia': 'ARTECAL', 'capital_social': 0, 'ddd_telefone_1': '', 'ddd_telefone_2': '', 'opcao_pelo_mei': None, 'descricao_porte': '', 'codigo_municipio': 2531, 'cnaes_secundarios': [{'codigo': 4299501, 'descricao': 'Construção de instalações esportivas e recreativas'}], 'natureza_juridica': 'Sociedade Empresária Limitada', 'situacao_especial': '', 'opcao_pelo_simples': None, 'situacao_cadastral': 2, 'data_opcao_pelo_mei': None, 'data_exclusao_do_mei': None, 'cnae_fiscal_descricao': 'Construção de edifícios', 'codigo_municipio_ibge': 2611606, 'data_inicio_atividade': '1986-06-12', 'data_situacao_especial': None, 'data_opcao_pelo_simples': None, 'data_situacao_cadastral': '2005-11-03', 'nome_cidade_no_exterior': '', 'codigo_natureza_juridica': 2062, 'data_exclusao_do_simples': None, 'motivo_situacao_cadastral': 0, 'ente_federativo_responsavel': '', 'identificador_matriz_filial': 1, 'qualificacao_do_responsavel': 49, 'descricao_situacao_cadastral': 'ATIVA', 'descricao_tipo_de_logradouro': 'RUA', 'descricao_motivo_situacao_cadastral': 'SEM MOTIVO', 'descricao_identificador_matriz_filial': 'MATRIZ'}</t>
  </si>
  <si>
    <t>Construção de instalações esportivas e recreativas;</t>
  </si>
  <si>
    <t>19.246.481/0001-48</t>
  </si>
  <si>
    <t>{'uf': 'GO', 'cep': '74080100', 'qsa': [{'pais': None, 'nome_socio': 'ARIANE VILARINHO LUCENA BARROS', 'codigo_pais': None, 'faixa_etaria': 'Entre 31 a 40 anos', 'cnpj_cpf_do_socio': '***628461**', 'qualificacao_socio': 'Sócio-Administrador', 'codigo_faixa_etaria': 4, 'data_entrada_sociedade': '2021-08-31', 'identificador_de_socio': 2, 'cpf_representante_legal': '***000000**', 'nome_representante_legal': '', 'codigo_qualificacao_socio': 49, 'qualificacao_representante_legal': 'Sócio-Administrador', 'codigo_qualificacao_representante_legal': 0}], 'cnpj': '19246481000148', 'pais': None, 'email': None, 'porte': 'DEMAIS', 'bairro': 'SUL', 'numero': '837', 'ddd_fax': '', 'municipio': 'GOIANIA', 'logradouro': 'DOUTOR OLINTO MANSO PEREIRA', 'cnae_fiscal': 6821801, 'codigo_pais': None, 'complemento': 'SALA  901                 EDIF  RIZZO PLAZA', 'codigo_porte': 5, 'razao_social': 'MBV IMOVEIS LTDA', 'nome_fantasia': 'MBV IMOVEIS', 'capital_social': 1000, 'ddd_telefone_1': '6232941490', 'ddd_telefone_2': '6232941490', 'opcao_pelo_mei': None, 'descricao_porte': '', 'codigo_municipio': 9373, 'cnaes_secundarios': [{'codigo': 6821802, 'descricao': 'Corretagem no aluguel de imóveis'}], 'natureza_juridica': 'Sociedade Empresária Limitada', 'situacao_especial': '', 'opcao_pelo_simples': None, 'situacao_cadastral': 2, 'data_opcao_pelo_mei': None, 'data_exclusao_do_mei': None, 'cnae_fiscal_descricao': 'Corretagem na compra e venda e avaliação de imóveis', 'codigo_municipio_ibge': 5208707, 'data_inicio_atividade': '2013-07-25', 'data_situacao_especial': None, 'data_opcao_pelo_simples': None, 'data_situacao_cadastral': '2013-07-25', 'nome_cidade_no_exterior': '', 'codigo_natureza_juridica': 2062, 'data_exclusao_do_simples': None, 'motivo_situacao_cadastral': 0, 'ente_federativo_responsavel': '', 'identificador_matriz_filial': 1, 'qualificacao_do_responsavel': 49, 'descricao_situacao_cadastral': 'ATIVA', 'descricao_tipo_de_logradouro': 'RUA', 'descricao_motivo_situacao_cadastral': 'SEM MOTIVO', 'descricao_identificador_matriz_filial': 'MATRIZ'}</t>
  </si>
  <si>
    <t>Corretagem no aluguel de imóveis;</t>
  </si>
  <si>
    <t>04.132.437/0001-30</t>
  </si>
  <si>
    <t>{'uf': 'PA', 'cep': '68550005', 'qsa': [{'pais': None, 'nome_socio': 'ANTONIO LUCENA BARROS', 'codigo_pais': None, 'faixa_etaria': 'Entre 61 a 70 anos', 'cnpj_cpf_do_socio': '***374852**', 'qualificacao_socio': 'Sócio-Administrador', 'codigo_faixa_etaria': 7, 'data_entrada_sociedade': '2000-05-19', 'identificador_de_socio': 2, 'cpf_representante_legal': '***000000**', 'nome_representante_legal': '', 'codigo_qualificacao_socio': 49, 'qualificacao_representante_legal': 'Sócio-Administrador', 'codigo_qualificacao_representante_legal': 0}, {'pais': None, 'nome_socio': 'LEANDRO VILARINHO LUCENA BARROS', 'codigo_pais': None, 'faixa_etaria': 'Entre 31 a 40 anos', 'cnpj_cpf_do_socio': '***062221**', 'qualificacao_socio': 'Sócio', 'codigo_faixa_etaria': 4, 'data_entrada_sociedade': '2015-08-18', 'identificador_de_socio': 2, 'cpf_representante_legal': '***000000**', 'nome_representante_legal': '', 'codigo_qualificacao_socio': 22, 'qualificacao_representante_legal': 'Sócio', 'codigo_qualificacao_representante_legal': 0}], 'cnpj': '04132437000130', 'pais': None, 'email': None, 'porte': None, 'bairro': 'CENTRO', 'numero': '2792', 'ddd_fax': '', 'municipio': 'REDENCAO', 'logradouro': 'BRASIL', 'cnae_fiscal': 151201, 'codigo_pais': None, 'complemento': 'SLJ', 'codigo_porte': None, 'razao_social': '', 'nome_fantasia': '', 'capital_social': None, 'ddd_telefone_1': '9132768286', 'ddd_telefone_2': '', 'opcao_pelo_mei': None, 'descricao_porte': '', 'codigo_municipio': 567, 'cnaes_secundarios': [{'codigo': 6462000, 'descricao': 'Holdings de instituições não-financeiras'}], 'natureza_juridica': None, 'situacao_especial': '', 'opcao_pelo_simples': None, 'situacao_cadastral': 2, 'data_opcao_pelo_mei': None, 'data_exclusao_do_mei': None, 'cnae_fiscal_descricao': 'Criação de bovinos para corte', 'codigo_municipio_ibge': 1506138, 'data_inicio_atividade': '1981-11-13', 'data_situacao_especial': None, 'data_opcao_pelo_simples': None, 'data_situacao_cadastral': '2006-06-30', 'nome_cidade_no_exterior': '', 'codigo_natureza_juridica': None, 'data_exclusao_do_simples': None, 'motivo_situacao_cadastral': 0, 'ente_federativo_responsavel': '', 'identificador_matriz_filial': 1, 'qualificacao_do_responsavel': None, 'descricao_situacao_cadastral': 'ATIVA', 'descricao_tipo_de_logradouro': 'AVENIDA', 'descricao_motivo_situacao_cadastral': 'SEM MOTIVO', 'descricao_identificador_matriz_filial': 'MATRIZ'}</t>
  </si>
  <si>
    <t>Holdings de instituições não-financeiras;</t>
  </si>
  <si>
    <t>18.904.923/0001-33</t>
  </si>
  <si>
    <t>{'uf': 'MT', 'cep': '78890000', 'qsa': [{'pais': None, 'nome_socio': 'JAUDENES VANZELLA', 'codigo_pais': None, 'faixa_etaria': 'Entre 41 a 50 anos', 'cnpj_cpf_do_socio': '***211851**', 'qualificacao_socio': 'Sócio-Administrador', 'codigo_faixa_etaria': 5, 'data_entrada_sociedade': '2013-09-10', 'identificador_de_socio': 2, 'cpf_representante_legal': '***000000**', 'nome_representante_legal': '', 'codigo_qualificacao_socio': 49, 'qualificacao_representante_legal': 'Sócio-Administrador', 'codigo_qualificacao_representante_legal': 0}, {'pais': None, 'nome_socio': 'JONATHAN FRITSCH VANZELLA', 'codigo_pais': None, 'faixa_etaria': 'Entre 21 a 30 anos', 'cnpj_cpf_do_socio': '***565871**', 'qualificacao_socio': 'Sócio-Administrador', 'codigo_faixa_etaria': 3, 'data_entrada_sociedade': '2021-05-18', 'identificador_de_socio': 2, 'cpf_representante_legal': '***000000**', 'nome_representante_legal': '', 'codigo_qualificacao_socio': 49, 'qualificacao_representante_legal': 'Sócio-Administrador', 'codigo_qualificacao_representante_legal': 0}, {'pais': None, 'nome_socio': 'GABRIELA FRITSCH VANZELLA', 'codigo_pais': None, 'faixa_etaria': 'Entre 21 a 30 anos', 'cnpj_cpf_do_socio': '***565891**', 'qualificacao_socio': 'Sócio', 'codigo_faixa_etaria': 3, 'data_entrada_sociedade': '2021-07-29', 'identificador_de_socio': 2, 'cpf_representante_legal': '***000000**', 'nome_representante_legal': '', 'codigo_qualificacao_socio': 22, 'qualificacao_representante_legal': 'Sócio', 'codigo_qualificacao_representante_legal': 0}], 'cnpj': '18904923000133', 'pais': None, 'email': None, 'porte': 'MICRO EMPRESA', 'bairro': 'BOM JESUS', 'numero': '250', 'ddd_fax': '6635441057', 'municipio': 'SORRISO', 'logradouro': 'BRASIL', 'cnae_fiscal': 4930202, 'codigo_pais': None, 'complemento': '', 'codigo_porte': 1, 'razao_social': 'JV TRANSPORTES LTDA', 'nome_fantasia': 'JV TRANSPORTES', 'capital_social': 100000, 'ddd_telefone_1': '6699690695', 'ddd_telefone_2': '6696284603', 'opcao_pelo_mei': None, 'descricao_porte': '', 'codigo_municipio': 9907, 'cnaes_secundarios': [{'codigo': 4313400, 'descricao': 'Obras de terraplenagem'}], 'natureza_juridica': 'Sociedade Empresária Limitada', 'situacao_especial': '', 'opcao_pelo_simples': None, 'situacao_cadastral': 2, 'data_opcao_pelo_mei': None, 'data_exclusao_do_mei': None, 'cnae_fiscal_descricao': 'Transporte rodoviário de carga, exceto produtos perigosos e mudanças, intermunicipal, interestadual e internacional', 'codigo_municipio_ibge': 5107925, 'data_inicio_atividade': '2013-09-10', 'data_situacao_especial': None, 'data_opcao_pelo_simples': None, 'data_situacao_cadastral': '2013-09-10', 'nome_cidade_no_exterior': '', 'codigo_natureza_juridica': 2062, 'data_exclusao_do_simples': None, 'motivo_situacao_cadastral': 0, 'ente_federativo_responsavel': '', 'identificador_matriz_filial': 1, 'qualificacao_do_responsavel': 49, 'descricao_situacao_cadastral': 'ATIVA', 'descricao_tipo_de_logradouro': 'AVENIDA', 'descricao_motivo_situacao_cadastral': 'SEM MOTIVO', 'descricao_identificador_matriz_filial': 'MATRIZ'}</t>
  </si>
  <si>
    <t>Obras de terraplenagem;</t>
  </si>
  <si>
    <t>04.602.726/0001-55</t>
  </si>
  <si>
    <t>{'uf': 'GO', 'cep': '74083060', 'qsa': [{'pais': None, 'nome_socio': 'ANTONIO LUCENA BARROS', 'codigo_pais': None, 'faixa_etaria': 'Entre 61 a 70 anos', 'cnpj_cpf_do_socio': '***374852**', 'qualificacao_socio': 'Sócio-Administrador', 'codigo_faixa_etaria': 7, 'data_entrada_sociedade': '2012-03-14', 'identificador_de_socio': 2, 'cpf_representante_legal': '***000000**', 'nome_representante_legal': '', 'codigo_qualificacao_socio': 49, 'qualificacao_representante_legal': 'Sócio-Administrador', 'codigo_qualificacao_representante_legal': 0}, {'pais': None, 'nome_socio': 'ADRIANA VILARINHO DE ALMEIDA E FREITAS', 'codigo_pais': None, 'faixa_etaria': 'Entre 51 a 60 anos', 'cnpj_cpf_do_socio': '***244262**', 'qualificacao_socio': 'Sócio', 'codigo_faixa_etaria': 6, 'data_entrada_sociedade': '2012-03-14', 'identificador_de_socio': 2, 'cpf_representante_legal': '***000000**', 'nome_representante_legal': '', 'codigo_qualificacao_socio': 22, 'qualificacao_representante_legal': 'Sócio', 'codigo_qualificacao_representante_legal': 0}], 'cnpj': '04602726000155', 'pais': None, 'email': None, 'porte': None, 'bairro': 'SETOR SUL', 'numero': '831', 'ddd_fax': '6230962225', 'municipio': 'GOIANIA', 'logradouro': '94', 'cnae_fiscal': 162899, 'codigo_pais': None, 'complemento': 'QUADRAF 19                LOTE  2/103               SALA  901', 'codigo_porte': None, 'razao_social': '', 'nome_fantasia': '', 'capital_social': None, 'ddd_telefone_1': '6232293112', 'ddd_telefone_2': '', 'opcao_pelo_mei': None, 'descricao_porte': '', 'codigo_municipio': 9373, 'cnaes_secundarios': [{'codigo': 9319199, 'descricao': 'Outras atividades esportivas não especificadas anteriormente'}], 'natureza_juridica': None, 'situacao_especial': '', 'opcao_pelo_simples': None, 'situacao_cadastral': 2, 'data_opcao_pelo_mei': None, 'data_exclusao_do_mei': None, 'cnae_fiscal_descricao': 'Atividades de apoio à pecuária não especificadas anteriormente', 'codigo_municipio_ibge': 5208707, 'data_inicio_atividade': '2001-08-14', 'data_situacao_especial': None, 'data_opcao_pelo_simples': None, 'data_situacao_cadastral': '2005-11-03', 'nome_cidade_no_exterior': '', 'codigo_natureza_juridica': None, 'data_exclusao_do_simples': None, 'motivo_situacao_cadastral': 0, 'ente_federativo_responsavel': '', 'identificador_matriz_filial': 1, 'qualificacao_do_responsavel': None, 'descricao_situacao_cadastral': 'ATIVA', 'descricao_tipo_de_logradouro': 'RUA', 'descricao_motivo_situacao_cadastral': 'SEM MOTIVO', 'descricao_identificador_matriz_filial': 'MATRIZ'}</t>
  </si>
  <si>
    <t>Atividades de apoio à pecuária não especificadas anteriormente</t>
  </si>
  <si>
    <t>Outras atividades esportivas não especificadas anteriormente;</t>
  </si>
  <si>
    <t>04.522.071/0002-96</t>
  </si>
  <si>
    <t>{'uf': 'GO', 'cep': '73801310', 'qsa': [{'pais': None, 'nome_socio': 'NICOLAU SHIGUETOMI AOYAGUI', 'codigo_pais': None, 'faixa_etaria': 'Entre 61 a 70 anos', 'cnpj_cpf_do_socio': '***532468**', 'qualificacao_socio': 'Presidente', 'codigo_faixa_etaria': 7, 'data_entrada_sociedade': '2005-09-12', 'identificador_de_socio': 2, 'cpf_representante_legal': '***000000**', 'nome_representante_legal': '', 'codigo_qualificacao_socio': 16, 'qualificacao_representante_legal': 'Presidente', 'codigo_qualificacao_representante_legal': 0}], 'cnpj': '04522071000296', 'pais': None, 'email': None, 'porte': None, 'bairro': 'ZONA RURAL', 'numero': 'S/N', 'ddd_fax': '', 'municipio': 'FORMOSA', 'logradouro': 'TANCREDO NEVES KM 01', 'cnae_fiscal': 162899, 'codigo_pais': None, 'complemento': ' SAIDA SUL', 'codigo_porte': None, 'razao_social': '', 'nome_fantasia': 'COOPERABC', 'capital_social': None, 'ddd_telefone_1': '', 'ddd_telefone_2': '', 'opcao_pelo_mei': None, 'descricao_porte': '', 'codigo_municipio': 9361, 'cnaes_secundarios': [{'codigo': 9319199, 'descricao': 'Outras atividades esportivas não especificadas anteriormente'}], 'natureza_juridica': None, 'situacao_especial': '', 'opcao_pelo_simples': None, 'situacao_cadastral': 8, 'data_opcao_pelo_mei': None, 'data_exclusao_do_mei': None, 'cnae_fiscal_descricao': 'Atividades de apoio à pecuária não especificadas anteriormente', 'codigo_municipio_ibge': 5208004, 'data_inicio_atividade': '2001-07-30', 'data_situacao_especial': None, 'data_opcao_pelo_simples': None, 'data_situacao_cadastral': '2011-08-09', 'nome_cidade_no_exterior': '', 'codigo_natureza_juridica': None, 'data_exclusao_do_simples': None, 'motivo_situacao_cadastral': 1, 'ente_federativo_responsavel': '', 'identificador_matriz_filial': 2, 'qualificacao_do_responsavel': None, 'descricao_situacao_cadastral': 'BAIXADA', 'descricao_tipo_de_logradouro': 'AVENIDA', 'descricao_motivo_situacao_cadastral': 'EXTINCAO POR ENCERRAMENTO LIQUIDACAO VOLUNTARIA', 'descricao_identificador_matriz_filial': 'FILIAL'}</t>
  </si>
  <si>
    <t>26.531.772/0001-43</t>
  </si>
  <si>
    <t>{'uf': 'MT', 'cep': '78550080', 'qsa': [{'pais': None, 'nome_socio': 'DELCIO MANTOVANI', 'codigo_pais': None, 'faixa_etaria': 'Entre 71 a 80 anos', 'cnpj_cpf_do_socio': '***633159**', 'qualificacao_socio': 'Sócio-Administrador', 'codigo_faixa_etaria': 8, 'data_entrada_sociedade': '1990-05-30', 'identificador_de_socio': 2, 'cpf_representante_legal': '***000000**', 'nome_representante_legal': '', 'codigo_qualificacao_socio': 49, 'qualificacao_representante_legal': 'Sócio-Administrador', 'codigo_qualificacao_representante_legal': 0}, {'pais': None, 'nome_socio': 'NELCI ANA MANTOVANI', 'codigo_pais': None, 'faixa_etaria': 'Entre 71 a 80 anos', 'cnpj_cpf_do_socio': '***509321**', 'qualificacao_socio': 'Sócio-Administrador', 'codigo_faixa_etaria': 8, 'data_entrada_sociedade': '1990-05-30', 'identificador_de_socio': 2, 'cpf_representante_legal': '***000000**', 'nome_representante_legal': '', 'codigo_qualificacao_socio': 49, 'qualificacao_representante_legal': 'Sócio-Administrador', 'codigo_qualificacao_representante_legal': 0}], 'cnpj': '26531772000143', 'pais': None, 'email': None, 'porte': 'MICRO EMPRESA', 'bairro': 'SETOR RESIDENCIAL NORTE', 'numero': '242', 'ddd_fax': '6635312942', 'municipio': 'SINOP', 'logradouro': 'IMBES', 'cnae_fiscal': 4313400, 'codigo_pais': None, 'complemento': '', 'codigo_porte': 1, 'razao_social': 'EXTRATOR TERRAPLANAGEM LTDA', 'nome_fantasia': 'EXTRATOR', 'capital_social': 0, 'ddd_telefone_1': '6635312942', 'ddd_telefone_2': '6635312942', 'opcao_pelo_mei': None, 'descricao_porte': '', 'codigo_municipio': 8985, 'cnaes_secundarios': [{'codigo': 4311802, 'descricao': 'Preparação de canteiro e limpeza de terreno'}], 'natureza_juridica': 'Sociedade Empresária Limitada', 'situacao_especial': '', 'opcao_pelo_simples': None, 'situacao_cadastral': 8, 'data_opcao_pelo_mei': None, 'data_exclusao_do_mei': None, 'cnae_fiscal_descricao': 'Obras de terraplenagem', 'codigo_municipio_ibge': 5107909, 'data_inicio_atividade': '1990-06-01', 'data_situacao_especial': None, 'data_opcao_pelo_simples': None, 'data_situacao_cadastral': '2015-08-28', 'nome_cidade_no_exterior': '', 'codigo_natureza_juridica': 2062, 'data_exclusao_do_simples': None, 'motivo_situacao_cadastral': 1, 'ente_federativo_responsavel': '', 'identificador_matriz_filial': 1, 'qualificacao_do_responsavel': 49, 'descricao_situacao_cadastral': 'BAIXADA', 'descricao_tipo_de_logradouro': 'RUA', 'descricao_motivo_situacao_cadastral': 'EXTINCAO POR ENCERRAMENTO LIQUIDACAO VOLUNTARIA', 'descricao_identificador_matriz_filial': 'MATRIZ'}</t>
  </si>
  <si>
    <t>Preparação de canteiro e limpeza de terreno;</t>
  </si>
  <si>
    <t>00.175.252/0001-51</t>
  </si>
  <si>
    <t>{'uf': 'PE', 'cep': '50060050', 'qsa': [{'pais': None, 'nome_socio': 'VALDEIR DE ANDRADE BATISTA', 'codigo_pais': None, 'faixa_etaria': 'Maiores de 80 anos', 'cnpj_cpf_do_socio': '***650024**', 'qualificacao_socio': 'Sócio-Administrador', 'codigo_faixa_etaria': 9, 'data_entrada_sociedade': '1994-09-01', 'identificador_de_socio': 2, 'cpf_representante_legal': '***000000**', 'nome_representante_legal': '', 'codigo_qualificacao_socio': 49, 'qualificacao_representante_legal': 'Sócio-Administrador', 'codigo_qualificacao_representante_legal': 0}, {'pais': None, 'nome_socio': 'VALDEIR DE ANDRADE BATISTA JUNIOR', 'codigo_pais': None, 'faixa_etaria': 'Entre 51 a 60 anos', 'cnpj_cpf_do_socio': '***567174**', 'qualificacao_socio': 'Sócio-Administrador', 'codigo_faixa_etaria': 6, 'data_entrada_sociedade': '1994-09-01', 'identificador_de_socio': 2, 'cpf_representante_legal': '***000000**', 'nome_representante_legal': '', 'codigo_qualificacao_socio': 49, 'qualificacao_representante_legal': 'Sócio-Administrador', 'codigo_qualificacao_representante_legal': 0}, {'pais': None, 'nome_socio': 'EDNA PATRIZIA SA RODRIGUES BATISTA BARBOSA', 'codigo_pais': None, 'faixa_etaria': 'Entre 51 a 60 anos', 'cnpj_cpf_do_socio': '***647124**', 'qualificacao_socio': 'Sócio', 'codigo_faixa_etaria': 6, 'data_entrada_sociedade': '1994-09-01', 'identificador_de_socio': 2, 'cpf_representante_legal': '***000000**', 'nome_representante_legal': '', 'codigo_qualificacao_socio': 22, 'qualificacao_representante_legal': 'Sócio', 'codigo_qualificacao_representante_legal': 0}, {'pais': None, 'nome_socio': 'VALDNER RODRIGUES BATISTA', 'codigo_pais': None, 'faixa_etaria': 'Entre 41 a 50 anos', 'cnpj_cpf_do_socio': '***322844**', 'qualificacao_socio': 'Sócio', 'codigo_faixa_etaria': 5, 'data_entrada_sociedade': '1994-09-01', 'identificador_de_socio': 2, 'cpf_representante_legal': '***000000**', 'nome_representante_legal': '', 'codigo_qualificacao_socio': 22, 'qualificacao_representante_legal': 'Sócio', 'codigo_qualificacao_representante_legal': 0}, {'pais': None, 'nome_socio': 'VLADIMIR RODRIGUES BATISTA', 'codigo_pais': None, 'faixa_etaria': 'Entre 41 a 50 anos', 'cnpj_cpf_do_socio': '***960764**', 'qualificacao_socio': 'Sócio', 'codigo_faixa_etaria': 5, 'data_entrada_sociedade': '1994-09-01', 'identificador_de_socio': 2, 'cpf_representante_legal': '***000000**', 'nome_representante_legal': '', 'codigo_qualificacao_socio': 22, 'qualificacao_representante_legal': 'Sócio', 'codigo_qualificacao_representante_legal': 0}, {'pais': None, 'nome_socio': 'EDNA DE SA RODRIGUES BATISTA', 'codigo_pais': None, 'faixa_etaria': 'Entre 71 a 80 anos', 'cnpj_cpf_do_socio': '***745114**', 'qualificacao_socio': 'Sócio', 'codigo_faixa_etaria': 8, 'data_entrada_sociedade': '1994-09-01', 'identificador_de_socio': 2, 'cpf_representante_legal': '***000000**', 'nome_representante_legal': '', 'codigo_qualificacao_socio': 22, 'qualificacao_representante_legal': 'Sócio', 'codigo_qualificacao_representante_legal': 0}], 'cnpj': '00175252000151', 'pais': None, 'email': None, 'porte': 'MICRO EMPRESA', 'bairro': 'BOA VISTA', 'numero': '15', 'ddd_fax': '0814211471', 'municipio': 'RECIFE', 'logradouro': 'BULHOES MARQUES', 'cnae_fiscal': 5112999, 'codigo_pais': None, 'complemento': 'SALA 510', 'codigo_porte': 1, 'razao_social': 'ELO TAXI AEREO LTDA', 'nome_fantasia': '', 'capital_social': 0, 'ddd_telefone_1': '0814211400', 'ddd_telefone_2': '', 'opcao_pelo_mei': None, 'descricao_porte': '', 'codigo_municipio': 2531, 'cnaes_secundarios': [{'codigo': 5120000, 'descricao': 'Transporte aéreo de carga'}], 'natureza_juridica': 'Sociedade Empresária Limitada', 'situacao_especial': '', 'opcao_pelo_simples': None, 'situacao_cadastral': 8, 'data_opcao_pelo_mei': None, 'data_exclusao_do_mei': None, 'cnae_fiscal_descricao': 'Outros serviços de transporte aéreo de passageiros não-regular', 'codigo_municipio_ibge': 2611606, 'data_inicio_atividade': '1994-09-01', 'data_situacao_especial': None, 'data_opcao_pelo_simples': None, 'data_situacao_cadastral': '2017-07-26', 'nome_cidade_no_exterior': '', 'codigo_natureza_juridica': 2062, 'data_exclusao_do_simples': None, 'motivo_situacao_cadastral': 1, 'ente_federativo_responsavel': '', 'identificador_matriz_filial': 1, 'qualificacao_do_responsavel': 49, 'descricao_situacao_cadastral': 'BAIXADA', 'descricao_tipo_de_logradouro': 'RUA', 'descricao_motivo_situacao_cadastral': 'EXTINCAO POR ENCERRAMENTO LIQUIDACAO VOLUNTARIA', 'descricao_identificador_matriz_filial': 'MATRIZ'}</t>
  </si>
  <si>
    <t>Outros serviços de transporte aéreo de passageiros não-regular</t>
  </si>
  <si>
    <t>Transporte aéreo de carga;</t>
  </si>
  <si>
    <t>39.485.611/0001-02</t>
  </si>
  <si>
    <t>{'uf': 'ES', 'cep': '29120420', 'qsa': [{'pais': None, 'nome_socio': 'CILAS TEIXEIRA FERREIRA', 'codigo_pais': None, 'faixa_etaria': 'Entre 61 a 70 anos', 'cnpj_cpf_do_socio': '***413426**', 'qualificacao_socio': 'Titular Pessoa Física Residente ou Domiciliado no Brasil', 'codigo_faixa_etaria': 7, 'data_entrada_sociedade': '2020-10-20', 'identificador_de_socio': 2, 'cpf_representante_legal': '***000000**', 'nome_representante_legal': '', 'codigo_qualificacao_socio': 65, 'qualificacao_representante_legal': 'Titular Pessoa Física Residente ou Domiciliado no Brasil', 'codigo_qualificacao_representante_legal': 0}], 'cnpj': '39485611000102', 'pais': None, 'email': None, 'porte': 'MICRO EMPRESA', 'bairro': 'ARIBIRI', 'numero': '191', 'ddd_fax': '', 'municipio': 'VILA VELHA', 'logradouro': 'ALFEU COUTINHO', 'cnae_fiscal': 4930201, 'codigo_pais': None, 'complemento': '', 'codigo_porte': 1, 'razao_social': 'A C I TRANSPORTES EIRELI', 'nome_fantasia': '', 'capital_social': 120000, 'ddd_telefone_1': '2733394884', 'ddd_telefone_2': '', 'opcao_pelo_mei': None, 'descricao_porte': '', 'codigo_municipio': 5703, 'cnaes_secundarios': [{'codigo': 4930202, 'descricao': 'Transporte rodoviário de carga, exceto produtos perigosos e mudanças, intermunicipal, interestadual e internacional'}], 'natureza_juridica': 'Empresa Individual de Responsabilidade Limitada (de Natureza Empresária)', 'situacao_especial': '', 'opcao_pelo_simples': None, 'situacao_cadastral': 2, 'data_opcao_pelo_mei': None, 'data_exclusao_do_mei': None, 'cnae_fiscal_descricao': 'Transporte rodoviário de carga, exceto produtos perigosos e mudanças, municipal.', 'codigo_municipio_ibge': 3205200, 'data_inicio_atividade': '2020-10-20', 'data_situacao_especial': None, 'data_opcao_pelo_simples': None, 'data_situacao_cadastral': '2020-10-20', 'nome_cidade_no_exterior': '', 'codigo_natureza_juridica': 2305, 'data_exclusao_do_simples': None, 'motivo_situacao_cadastral': 0, 'ente_federativo_responsavel': '', 'identificador_matriz_filial': 1, 'qualificacao_do_responsavel': 65, 'descricao_situacao_cadastral': 'ATIVA', 'descricao_tipo_de_logradouro': 'RUA', 'descricao_motivo_situacao_cadastral': 'SEM MOTIVO', 'descricao_identificador_matriz_filial': 'MATRIZ'}</t>
  </si>
  <si>
    <t>Transporte rodoviário de carga, exceto produtos perigosos e mudanças, municipal.</t>
  </si>
  <si>
    <t>Transporte rodoviário de carga, exceto produtos perigosos e mudanças, intermunicipal, interestadual e internacional;</t>
  </si>
  <si>
    <t>04.882.908/0001-27</t>
  </si>
  <si>
    <t>{'uf': 'PA', 'cep': '68560000', 'qsa': [{'pais': None, 'nome_socio': 'DALMO PINTO MIGUEZ', 'codigo_pais': None, 'faixa_etaria': 'Maiores de 80 anos', 'cnpj_cpf_do_socio': '***423726**', 'qualificacao_socio': 'Presidente', 'codigo_faixa_etaria': 9, 'data_entrada_sociedade': '2001-01-19', 'identificador_de_socio': 2, 'cpf_representante_legal': '***000000**', 'nome_representante_legal': '', 'codigo_qualificacao_socio': 16, 'qualificacao_representante_legal': 'Presidente', 'codigo_qualificacao_representante_legal': 0}, {'pais': None, 'nome_socio': 'ANTONIO LUCENA BARROS', 'codigo_pais': None, 'faixa_etaria': 'Entre 61 a 70 anos', 'cnpj_cpf_do_socio': '***374852**', 'qualificacao_socio': 'Diretor', 'codigo_faixa_etaria': 7, 'data_entrada_sociedade': '2001-01-19', 'identificador_de_socio': 2, 'cpf_representante_legal': '***000000**', 'nome_representante_legal': '', 'codigo_qualificacao_socio': 10, 'qualificacao_representante_legal': 'Diretor', 'codigo_qualificacao_representante_legal': 0}, {'pais': None, 'nome_socio': 'KLEBER DANTAS PINTO', 'codigo_pais': None, 'faixa_etaria': 'Entre 51 a 60 anos', 'cnpj_cpf_do_socio': '***483907**', 'qualificacao_socio': 'Administrador', 'codigo_faixa_etaria': 6, 'data_entrada_sociedade': '2001-01-19', 'identificador_de_socio': 2, 'cpf_representante_legal': '***000000**', 'nome_representante_legal': '', 'codigo_qualificacao_socio': 5, 'qualificacao_representante_legal': 'Administrador', 'codigo_qualificacao_representante_legal': 0}, {'pais': None, 'nome_socio': 'DALMO CESAR DANTAS PINTO', 'codigo_pais': None, 'faixa_etaria': 'Entre 61 a 70 anos', 'cnpj_cpf_do_socio': '***168976**', 'qualificacao_socio': 'Administrador', 'codigo_faixa_etaria': 7, 'data_entrada_sociedade': '2001-01-19', 'identificador_de_socio': 2, 'cpf_representante_legal': '***000000**', 'nome_representante_legal': '', 'codigo_qualificacao_socio': 5, 'qualificacao_representante_legal': 'Administrador', 'codigo_qualificacao_representante_legal': 0}], 'cnpj': '04882908000127', 'pais': None, 'email': None, 'porte': 'DEMAIS', 'bairro': '', 'numero': 'S N', 'ddd_fax': '', 'municipio': 'SANTANA DO ARAGUAIA', 'logradouro': 'BARREIRA DO CAMPO', 'cnae_fiscal': 151201, 'codigo_pais': None, 'complemento': '', 'codigo_porte': 5, 'razao_social': 'AGROPECUARIA PIQUIA S A', 'nome_fantasia': '', 'capital_social': 0, 'ddd_telefone_1': '', 'ddd_telefone_2': '', 'opcao_pelo_mei': None, 'descricao_porte': '', 'codigo_municipio': 533, 'cnaes_secundarios': [{'codigo': 0, 'descricao': ''}], 'natureza_juridica': 'Sociedade Anônima Fechada', 'situacao_especial': '', 'opcao_pelo_simples': None, 'situacao_cadastral': 4, 'data_opcao_pelo_mei': None, 'data_exclusao_do_mei': None, 'cnae_fiscal_descricao': 'Criação de bovinos para corte', 'codigo_municipio_ibge': 1506708, 'data_inicio_atividade': '1971-06-21', 'data_situacao_especial': None, 'data_opcao_pelo_simples': None, 'data_situacao_cadastral': '2021-04-01', 'nome_cidade_no_exterior': '', 'codigo_natureza_juridica': 2054, 'data_exclusao_do_simples': None, 'motivo_situacao_cadastral': 63, 'ente_federativo_responsavel': '', 'identificador_matriz_filial': 1, 'qualificacao_do_responsavel': 16, 'descricao_situacao_cadastral': 'INAPTA', 'descricao_tipo_de_logradouro': 'FAZENDA', 'descricao_motivo_situacao_cadastral': 'OMISSAO DE DECLARACOES', 'descricao_identificador_matriz_filial': 'MATRIZ'}</t>
  </si>
  <si>
    <t>14.056.386/0001-68</t>
  </si>
  <si>
    <t>{'uf': 'PA', 'cep': '68550005', 'qsa': [{'pais': None, 'nome_socio': 'ANTONIO LUCENA BARROS', 'codigo_pais': None, 'faixa_etaria': 'Entre 61 a 70 anos', 'cnpj_cpf_do_socio': '***374852**', 'qualificacao_socio': 'Presidente', 'codigo_faixa_etaria': 7, 'data_entrada_sociedade': '2011-07-05', 'identificador_de_socio': 2, 'cpf_representante_legal': '***000000**', 'nome_representante_legal': '', 'codigo_qualificacao_socio': 16, 'qualificacao_representante_legal': 'Presidente', 'codigo_qualificacao_representante_legal': 0}, {'pais': None, 'nome_socio': 'LEANDRO VILARINHO LUCENA BARROS', 'codigo_pais': None, 'faixa_etaria': 'Entre 31 a 40 anos', 'cnpj_cpf_do_socio': '***062221**', 'qualificacao_socio': 'Diretor', 'codigo_faixa_etaria': 4, 'data_entrada_sociedade': '2015-09-09', 'identificador_de_socio': 2, 'cpf_representante_legal': '***000000**', 'nome_representante_legal': '', 'codigo_qualificacao_socio': 10, 'qualificacao_representante_legal': 'Diretor', 'codigo_qualificacao_representante_legal': 0}], 'cnpj': '14056386000168', 'pais': None, 'email': None, 'porte': 'DEMAIS', 'bairro': 'CENTRO', 'numero': '2792', 'ddd_fax': '', 'municipio': 'REDENCAO', 'logradouro': 'BRASIL', 'cnae_fiscal': 151201, 'codigo_pais': None, 'complemento': 'SALA  02', 'codigo_porte': 5, 'razao_social': 'AGROPECUARIA DA SANTA CRUZ SA', 'nome_fantasia': '', 'capital_social': 0, 'ddd_telefone_1': '9132768286', 'ddd_telefone_2': '', 'opcao_pelo_mei': None, 'descricao_porte': '', 'codigo_municipio': 567, 'cnaes_secundarios': [{'codigo': 0, 'descricao': ''}], 'natureza_juridica': 'Sociedade Anônima Fechada', 'situacao_especial': '', 'opcao_pelo_simples': None, 'situacao_cadastral': 2, 'data_opcao_pelo_mei': None, 'data_exclusao_do_mei': None, 'cnae_fiscal_descricao': 'Criação de bovinos para corte', 'codigo_municipio_ibge': 1506138, 'data_inicio_atividade': '1986-04-23', 'data_situacao_especial': None, 'data_opcao_pelo_simples': None, 'data_situacao_cadastral': '2005-11-03', 'nome_cidade_no_exterior': '', 'codigo_natureza_juridica': 2054, 'data_exclusao_do_simples': None, 'motivo_situacao_cadastral': 0, 'ente_federativo_responsavel': '', 'identificador_matriz_filial': 1, 'qualificacao_do_responsavel': 16, 'descricao_situacao_cadastral': 'ATIVA', 'descricao_tipo_de_logradouro': 'AVENIDA', 'descricao_motivo_situacao_cadastral': 'SEM MOTIVO', 'descricao_identificador_matriz_filial': 'MATRIZ'}</t>
  </si>
  <si>
    <t>22.938.661/0001-03</t>
  </si>
  <si>
    <t>{'uf': 'PA', 'cep': '68560000', 'qsa': [{'pais': None, 'nome_socio': 'ALCINO VILELA DE REZENDE FILHO', 'codigo_pais': None, 'faixa_etaria': 'Entre 41 a 50 anos', 'cnpj_cpf_do_socio': '***928936**', 'qualificacao_socio': 'Sócio-Administrador', 'codigo_faixa_etaria': 5, 'data_entrada_sociedade': '2015-07-24', 'identificador_de_socio': 2, 'cpf_representante_legal': '***000000**', 'nome_representante_legal': '', 'codigo_qualificacao_socio': 49, 'qualificacao_representante_legal': 'Sócio-Administrador', 'codigo_qualificacao_representante_legal': 0}, {'pais': None, 'nome_socio': 'ANTONIO LUCENA BARROS', 'codigo_pais': None, 'faixa_etaria': 'Entre 61 a 70 anos', 'cnpj_cpf_do_socio': '***374852**', 'qualificacao_socio': 'Sócio', 'codigo_faixa_etaria': 7, 'data_entrada_sociedade': '2015-07-24', 'identificador_de_socio': 2, 'cpf_representante_legal': '***000000**', 'nome_representante_legal': '', 'codigo_qualificacao_socio': 22, 'qualificacao_representante_legal': 'Sócio', 'codigo_qualificacao_representante_legal': 0}], 'cnpj': '22938661000103', 'pais': None, 'email': None, 'porte': None, 'bairro': 'ZONA RURAL', 'numero': 'S/N', 'ddd_fax': '', 'municipio': 'SANTANA DO ARAGUAIA', 'logradouro': 'FAZENDA ITAMBE REGIAO DO RIO PRETO LOTE 89 MARGEM ROD PA 158', 'cnae_fiscal': 151201, 'codigo_pais': None, 'complemento': '', 'codigo_porte': None, 'razao_social': '', 'nome_fantasia': 'AGROPECUARIA ESTRELA DE PRATA LTDA', 'capital_social': None, 'ddd_telefone_1': '9132550012', 'ddd_telefone_2': '9132364096', 'opcao_pelo_mei': None, 'descricao_porte': '', 'codigo_municipio': 533, 'cnaes_secundarios': [{'codigo': 0, 'descricao': ''}], 'natureza_juridica': None, 'situacao_especial': '', 'opcao_pelo_simples': None, 'situacao_cadastral': 4, 'data_opcao_pelo_mei': None, 'data_exclusao_do_mei': None, 'cnae_fiscal_descricao': 'Criação de bovinos para corte', 'codigo_municipio_ibge': 1506708, 'data_inicio_atividade': '2015-07-24', 'data_situacao_especial': None, 'data_opcao_pelo_simples': None, 'data_situacao_cadastral': '2019-01-18', 'nome_cidade_no_exterior': '', 'codigo_natureza_juridica': None, 'data_exclusao_do_simples': None, 'motivo_situacao_cadastral': 63, 'ente_federativo_responsavel': '', 'identificador_matriz_filial': 1, 'qualificacao_do_responsavel': None, 'descricao_situacao_cadastral': 'INAPTA', 'descricao_tipo_de_logradouro': 'MARGEM', 'descricao_motivo_situacao_cadastral': 'OMISSAO DE DECLARACOES', 'descricao_identificador_matriz_filial': 'MATRIZ'}</t>
  </si>
  <si>
    <t>46.991.295/0001-06</t>
  </si>
  <si>
    <t>{'uf': 'GO', 'cep': '74083060', 'qsa': [{'pais': None, 'nome_socio': 'ADRIANA VILARINHO DE ALMEIDA E FREITAS', 'codigo_pais': None, 'faixa_etaria': 'Entre 51 a 60 anos', 'cnpj_cpf_do_socio': '***244262**', 'qualificacao_socio': 'Sócio', 'codigo_faixa_etaria': 6, 'data_entrada_sociedade': '2000-05-19', 'identificador_de_socio': 2, 'cpf_representante_legal': '***000000**', 'nome_representante_legal': '', 'codigo_qualificacao_socio': 22, 'qualificacao_representante_legal': 'Sócio', 'codigo_qualificacao_representante_legal': 0}, {'pais': None, 'nome_socio': 'ANTONIO LUCENA BARROS', 'codigo_pais': None, 'faixa_etaria': 'Entre 61 a 70 anos', 'cnpj_cpf_do_socio': '***374852**', 'qualificacao_socio': 'Sócio-Administrador', 'codigo_faixa_etaria': 7, 'data_entrada_sociedade': '2000-05-19', 'identificador_de_socio': 2, 'cpf_representante_legal': '***000000**', 'nome_representante_legal': '', 'codigo_qualificacao_socio': 49, 'qualificacao_representante_legal': 'Sócio-Administrador', 'codigo_qualificacao_representante_legal': 0}], 'cnpj': '46991295000106', 'pais': None, 'email': None, 'porte': None, 'bairro': 'SETOR SUL', 'numero': '837', 'ddd_fax': '6232293112', 'municipio': 'GOIANIA', 'logradouro': 'DOUTOR OLINTO MANSO PEREIRA', 'cnae_fiscal': 151201, 'codigo_pais': None, 'complemento': 'SALA  901                 QUADRAF19                 LOTE  2/103               EDIF  RIZZO PLAZA CENTRO E', 'codigo_porte': None, 'razao_social': '', 'nome_fantasia': '', 'capital_social': None, 'ddd_telefone_1': '6232293112', 'ddd_telefone_2': '', 'opcao_pelo_mei': None, 'descricao_porte': '', 'codigo_municipio': 9373, 'cnaes_secundarios': [{'codigo': 0, 'descricao': ''}], 'natureza_juridica': None, 'situacao_especial': '', 'opcao_pelo_simples': None, 'situacao_cadastral': 2, 'data_opcao_pelo_mei': None, 'data_exclusao_do_mei': None, 'cnae_fiscal_descricao': 'Criação de bovinos para corte', 'codigo_municipio_ibge': 5208707, 'data_inicio_atividade': '1975-12-09', 'data_situacao_especial': None, 'data_opcao_pelo_simples': None, 'data_situacao_cadastral': '2005-11-03', 'nome_cidade_no_exterior': '', 'codigo_natureza_juridica': None, 'data_exclusao_do_simples': None, 'motivo_situacao_cadastral': 0, 'ente_federativo_responsavel': '', 'identificador_matriz_filial': 1, 'qualificacao_do_responsavel': None, 'descricao_situacao_cadastral': 'ATIVA', 'descricao_tipo_de_logradouro': 'RUA', 'descricao_motivo_situacao_cadastral': 'SEM MOTIVO', 'descricao_identificador_matriz_filial': 'MATRIZ'}</t>
  </si>
  <si>
    <t>49.925.126/0001-66</t>
  </si>
  <si>
    <t>{'uf': 'PA', 'cep': '68552030', 'qsa': [{'pais': None, 'nome_socio': 'MOISES CARVALHO PEREIRA', 'codigo_pais': None, 'faixa_etaria': 'Entre 61 a 70 anos', 'cnpj_cpf_do_socio': '***795162**', 'qualificacao_socio': 'Sócio-Administrador', 'codigo_faixa_etaria': 7, 'data_entrada_sociedade': '2003-04-29', 'identificador_de_socio': 2, 'cpf_representante_legal': '***000000**', 'nome_representante_legal': '', 'codigo_qualificacao_socio': 49, 'qualificacao_representante_legal': 'Sócio-Administrador', 'codigo_qualificacao_representante_legal': 0}, {'pais': None, 'nome_socio': 'ANTONIO LUCENA BARROS', 'codigo_pais': None, 'faixa_etaria': 'Entre 61 a 70 anos', 'cnpj_cpf_do_socio': '***374852**', 'qualificacao_socio': 'Sócio', 'codigo_faixa_etaria': 7, 'data_entrada_sociedade': '2003-04-29', 'identificador_de_socio': 2, 'cpf_representante_legal': '***000000**', 'nome_representante_legal': '', 'codigo_qualificacao_socio': 22, 'qualificacao_representante_legal': 'Sócio', 'codigo_qualificacao_representante_legal': 0}, {'pais': None, 'nome_socio': 'CLAUDIOMAR VICENTE KEHRNVALD', 'codigo_pais': None, 'faixa_etaria': 'Entre 51 a 60 anos', 'cnpj_cpf_do_socio': '***200739**', 'qualificacao_socio': 'Sócio', 'codigo_faixa_etaria': 6, 'data_entrada_sociedade': '2003-04-29', 'identificador_de_socio': 2, 'cpf_representante_legal': '***000000**', 'nome_representante_legal': '', 'codigo_qualificacao_socio': 22, 'qualificacao_representante_legal': 'Sócio', 'codigo_qualificacao_representante_legal': 0}, {'pais': 'VIRGENS, ILHAS (BRITANICAS)', 'nome_socio': 'APOLLO BUSINES LTD.', 'codigo_pais': 863, 'faixa_etaria': 'Não se aplica', 'cnpj_cpf_do_socio': '', 'qualificacao_socio': 'Sócio Pessoa Jurídica Domiciliado no Exterior', 'codigo_faixa_etaria': 0, 'data_entrada_sociedade': '1998-06-10', 'identificador_de_socio': 3, 'cpf_representante_legal': '***374852**', 'nome_representante_legal': 'ANTONIO LUCENA BARROS', 'codigo_qualificacao_socio': 37, 'qualificacao_representante_legal': 'Sócio Pessoa Jurídica Domiciliado no Exterior', 'codigo_qualificacao_representante_legal': 17}], 'cnpj': '49925126000166', 'pais': None, 'email': None, 'porte': None, 'bairro': 'CAPUAVA I', 'numero': '612', 'ddd_fax': '0914311093', 'municipio': 'REDENCAO', 'logradouro': 'LUIZ VARGAS DUMONT', 'cnae_fiscal': 6462000, 'codigo_pais': None, 'complemento': 'SALA 2', 'codigo_porte': None, 'razao_social': '', 'nome_fantasia': '', 'capital_social': None, 'ddd_telefone_1': '0914311093', 'ddd_telefone_2': '', 'opcao_pelo_mei': None, 'descricao_porte': '', 'codigo_municipio': 567, 'cnaes_secundarios': [{'codigo': 0, 'descricao': ''}], 'natureza_juridica': None, 'situacao_especial': '', 'opcao_pelo_simples': None, 'situacao_cadastral': 2, 'data_opcao_pelo_mei': None, 'data_exclusao_do_mei': None, 'cnae_fiscal_descricao': 'Holdings de instituições não-financeiras', 'codigo_municipio_ibge': 1506138, 'data_inicio_atividade': '1978-03-20', 'data_situacao_especial': None, 'data_opcao_pelo_simples': None, 'data_situacao_cadastral': '2005-11-03', 'nome_cidade_no_exterior': '', 'codigo_natureza_juridica': None, 'data_exclusao_do_simples': None, 'motivo_situacao_cadastral': 0, 'ente_federativo_responsavel': '', 'identificador_matriz_filial': 1, 'qualificacao_do_responsavel': None, 'descricao_situacao_cadastral': 'ATIVA', 'descricao_tipo_de_logradouro': 'RUA', 'descricao_motivo_situacao_cadastral': 'SEM MOTIVO', 'descricao_identificador_matriz_filial': 'MATRIZ'}</t>
  </si>
  <si>
    <t>64.919.764/0001-68</t>
  </si>
  <si>
    <t>{'uf': 'SP', 'cep': '01452000', 'qsa': [{'pais': None, 'nome_socio': 'GTR COMERCIO E PARTICIPACAO LTDA', 'codigo_pais': None, 'faixa_etaria': 'Não se aplica', 'cnpj_cpf_do_socio': '49925126000166', 'qualificacao_socio': 'Sócio', 'codigo_faixa_etaria': 0, 'data_entrada_sociedade': '1991-01-22', 'identificador_de_socio': 1, 'cpf_representante_legal': '***000000**', 'nome_representante_legal': '', 'codigo_qualificacao_socio': 22, 'qualificacao_representante_legal': 'Sócio', 'codigo_qualificacao_representante_legal': 0}, {'pais': None, 'nome_socio': 'CESAR LUIZ RODRIGUES DE FREITAS', 'codigo_pais': None, 'faixa_etaria': 'Entre 71 a 80 anos', 'cnpj_cpf_do_socio': '***122421**', 'qualificacao_socio': 'Sócio-Administrador', 'codigo_faixa_etaria': 8, 'data_entrada_sociedade': '1998-06-25', 'identificador_de_socio': 2, 'cpf_representante_legal': '***000000**', 'nome_representante_legal': '', 'codigo_qualificacao_socio': 49, 'qualificacao_representante_legal': 'Sócio-Administrador', 'codigo_qualificacao_representante_legal': 0}, {'pais': None, 'nome_socio': 'ANTONIO LUCENA BARROS', 'codigo_pais': None, 'faixa_etaria': 'Entre 61 a 70 anos', 'cnpj_cpf_do_socio': '***374852**', 'qualificacao_socio': 'Sócio-Administrador', 'codigo_faixa_etaria': 7, 'data_entrada_sociedade': '1998-06-25', 'identificador_de_socio': 2, 'cpf_representante_legal': '***000000**', 'nome_representante_legal': '', 'codigo_qualificacao_socio': 49, 'qualificacao_representante_legal': 'Sócio-Administrador', 'codigo_qualificacao_representante_legal': 0}, {'pais': None, 'nome_socio': 'CLAUDIOMAR VICENTE KEHRNVALD', 'codigo_pais': None, 'faixa_etaria': 'Entre 51 a 60 anos', 'cnpj_cpf_do_socio': '***200739**', 'qualificacao_socio': 'Sócio-Administrador', 'codigo_faixa_etaria': 6, 'data_entrada_sociedade': '1998-06-25', 'identificador_de_socio': 2, 'cpf_representante_legal': '***000000**', 'nome_representante_legal': '', 'codigo_qualificacao_socio': 49, 'qualificacao_representante_legal': 'Sócio-Administrador', 'codigo_qualificacao_representante_legal': 0}, {'pais': None, 'nome_socio': 'MOISES CARVALHO PEREIRA', 'codigo_pais': None, 'faixa_etaria': 'Entre 61 a 70 anos', 'cnpj_cpf_do_socio': '***795162**', 'qualificacao_socio': 'Sócio-Administrador', 'codigo_faixa_etaria': 7, 'data_entrada_sociedade': '1998-06-25', 'identificador_de_socio': 2, 'cpf_representante_legal': '***000000**', 'nome_representante_legal': '', 'codigo_qualificacao_socio': 49, 'qualificacao_representante_legal': 'Sócio-Administrador', 'codigo_qualificacao_representante_legal': 0}], 'cnpj': '64919764000168', 'pais': None, 'email': None, 'porte': None, 'bairro': 'JD PAULISTANO', 'numero': '1106', 'ddd_fax': '', 'municipio': 'SAO PAULO', 'logradouro': 'BRIG FARIA LIMA', 'cnae_fiscal': 6462000, 'codigo_pais': None, 'complemento': '17 ANDAR CJ 1705 A', 'codigo_porte': None, 'razao_social': '', 'nome_fantasia': '', 'capital_social': None, 'ddd_telefone_1': '', 'ddd_telefone_2': '', 'opcao_pelo_mei': None, 'descricao_porte': '', 'codigo_municipio': 7107, 'cnaes_secundarios': [{'codigo': 0, 'descricao': ''}], 'natureza_juridica': None, 'situacao_especial': '', 'opcao_pelo_simples': None, 'situacao_cadastral': 8, 'data_opcao_pelo_mei': None, 'data_exclusao_do_mei': None, 'cnae_fiscal_descricao': 'Holdings de instituições não-financeiras', 'codigo_municipio_ibge': 3550308, 'data_inicio_atividade': '1991-01-22', 'data_situacao_especial': None, 'data_opcao_pelo_simples': None, 'data_situacao_cadastral': '2015-02-09', 'nome_cidade_no_exterior': '', 'codigo_natureza_juridica': None, 'data_exclusao_do_simples': None, 'motivo_situacao_cadastral': 73, 'ente_federativo_responsavel': '', 'identificador_matriz_filial': 1, 'qualificacao_do_responsavel': None, 'descricao_situacao_cadastral': 'BAIXADA', 'descricao_tipo_de_logradouro': 'AVENIDA', 'descricao_motivo_situacao_cadastral': 'OMISSAO CONTUMAZ', 'descricao_identificador_matriz_filial': 'MATRIZ'}</t>
  </si>
  <si>
    <t>08.238.227/0001-81</t>
  </si>
  <si>
    <t>{'uf': 'MT', 'cep': '78890000', 'qsa': [{'pais': None, 'nome_socio': 'NELCIR MAURO FORMEHL', 'codigo_pais': None, 'faixa_etaria': 'Entre 41 a 50 anos', 'cnpj_cpf_do_socio': '***588201**', 'qualificacao_socio': 'Sócio-Administrador', 'codigo_faixa_etaria': 5, 'data_entrada_sociedade': '2006-08-21', 'identificador_de_socio': 2, 'cpf_representante_legal': '***000000**', 'nome_representante_legal': '', 'codigo_qualificacao_socio': 49, 'qualificacao_representante_legal': 'Sócio-Administrador', 'codigo_qualificacao_representante_legal': 0}, {'pais': None, 'nome_socio': 'JAUDENES VANZELLA', 'codigo_pais': None, 'faixa_etaria': 'Entre 41 a 50 anos', 'cnpj_cpf_do_socio': '***211851**', 'qualificacao_socio': 'Sócio-Administrador', 'codigo_faixa_etaria': 5, 'data_entrada_sociedade': '2006-08-21', 'identificador_de_socio': 2, 'cpf_representante_legal': '***000000**', 'nome_representante_legal': '', 'codigo_qualificacao_socio': 49, 'qualificacao_representante_legal': 'Sócio-Administrador', 'codigo_qualificacao_representante_legal': 0}], 'cnpj': '08238227000181', 'pais': None, 'email': None, 'porte': 'MICRO EMPRESA', 'bairro': 'AREA DE EXPANSAO URBANA', 'numero': 'S/N', 'ddd_fax': '6635443221', 'municipio': 'SORRISO', 'logradouro': 'BR 163', 'cnae_fiscal': 2099199, 'codigo_pais': None, 'complemento': 'KM 750', 'codigo_porte': 1, 'razao_social': 'MANEJA INDUSTRIA DE BIODIESEL ECOLOGICO LTDA', 'nome_fantasia': 'MANEJA BIODIESEL', 'capital_social': 100000, 'ddd_telefone_1': '6635442724', 'ddd_telefone_2': '6635441910', 'opcao_pelo_mei': None, 'descricao_porte': '', 'codigo_municipio': 9907, 'cnaes_secundarios': [{'codigo': 0, 'descricao': ''}], 'natureza_juridica': 'Sociedade Empresária Limitada', 'situacao_especial': '', 'opcao_pelo_simples': None, 'situacao_cadastral': 8, 'data_opcao_pelo_mei': None, 'data_exclusao_do_mei': None, 'cnae_fiscal_descricao': 'Fabricação de outros produtos químicos não especificados anteriormente', 'codigo_municipio_ibge': 5107925, 'data_inicio_atividade': '2006-08-21', 'data_situacao_especial': None, 'data_opcao_pelo_simples': None, 'data_situacao_cadastral': '2021-04-14', 'nome_cidade_no_exterior': '', 'codigo_natureza_juridica': 2062, 'data_exclusao_do_simples': None, 'motivo_situacao_cadastral': 1, 'ente_federativo_responsavel': '', 'identificador_matriz_filial': 1, 'qualificacao_do_responsavel': 49, 'descricao_situacao_cadastral': 'BAIXADA', 'descricao_tipo_de_logradouro': 'RODOVIA', 'descricao_motivo_situacao_cadastral': 'EXTINCAO POR ENCERRAMENTO LIQUIDACAO VOLUNTARIA', 'descricao_identificador_matriz_filial': 'MATRIZ'}</t>
  </si>
  <si>
    <t>Fabricação de outros produtos químicos não especificados anteriormente</t>
  </si>
  <si>
    <t>35.768.592/0001-70</t>
  </si>
  <si>
    <t>{'uf': 'MT', 'cep': '78888000', 'qsa': [{'pais': None, 'nome_socio': 'JAUDENES VANZELLA', 'codigo_pais': None, 'faixa_etaria': 'Entre 41 a 50 anos', 'cnpj_cpf_do_socio': '***211851**', 'qualificacao_socio': 'Sócio', 'codigo_faixa_etaria': 5, 'data_entrada_sociedade': '2019-12-11', 'identificador_de_socio': 2, 'cpf_representante_legal': '***000000**', 'nome_representante_legal': '', 'codigo_qualificacao_socio': 22, 'qualificacao_representante_legal': 'Sócio', 'codigo_qualificacao_representante_legal': 0}, {'pais': None, 'nome_socio': 'NEIVA DALLA VALLE', 'codigo_pais': None, 'faixa_etaria': 'Entre 51 a 60 anos', 'cnpj_cpf_do_socio': '***097241**', 'qualificacao_socio': 'Administrador', 'codigo_faixa_etaria': 6, 'data_entrada_sociedade': '2019-12-11', 'identificador_de_socio': 2, 'cpf_representante_legal': '***000000**', 'nome_representante_legal': '', 'codigo_qualificacao_socio': 5, 'qualificacao_representante_legal': 'Administrador', 'codigo_qualificacao_representante_legal': 0}, {'pais': None, 'nome_socio': 'DALLA VALLE &amp; DALLA VALLE LTDA', 'codigo_pais': None, 'faixa_etaria': 'Não se aplica', 'cnpj_cpf_do_socio': '01970302000155', 'qualificacao_socio': 'Sócio', 'codigo_faixa_etaria': 0, 'data_entrada_sociedade': '2019-12-11', 'identificador_de_socio': 1, 'cpf_representante_legal': '***097241**', 'nome_representante_legal': 'NEIVA DALLA VALLE', 'codigo_qualificacao_socio': 22, 'qualificacao_representante_legal': 'Sócio', 'codigo_qualificacao_representante_legal': 5}], 'cnpj': '35768592000170', 'pais': None, 'email': None, 'porte': 'DEMAIS', 'bairro': 'CENTRO', 'numero': '1430', 'ddd_fax': '', 'municipio': 'NOVA UBIRATA', 'logradouro': 'TANCREDO NEVES', 'cnae_fiscal': 6810203, 'codigo_pais': None, 'complemento': 'SALA  01', 'codigo_porte': 5, 'razao_social': 'VIENA EMPREENDIMENTOS IMOBILIARIOS SPE LTDA', 'nome_fantasia': 'VIENA EMPREENDIMENTOS IMOBILIARIOS', 'capital_social': 100000, 'ddd_telefone_1': '6635449000', 'ddd_telefone_2': '', 'opcao_pelo_mei': None, 'descricao_porte': '', 'codigo_municipio': 1042, 'cnaes_secundarios': [{'codigo': 0, 'descricao': ''}], 'natureza_juridica': 'Sociedade Empresária Limitada', 'situacao_especial': '', 'opcao_pelo_simples': None, 'situacao_cadastral': 2, 'data_opcao_pelo_mei': None, 'data_exclusao_do_mei': None, 'cnae_fiscal_descricao': 'Loteamento de imóveis próprios', 'codigo_municipio_ibge': 5106240, 'data_inicio_atividade': '2019-12-11', 'data_situacao_especial': None, 'data_opcao_pelo_simples': None, 'data_situacao_cadastral': '2019-12-11', 'nome_cidade_no_exterior': '', 'codigo_natureza_juridica': 2062, 'data_exclusao_do_simples': None, 'motivo_situacao_cadastral': 0, 'ente_federativo_responsavel': '', 'identificador_matriz_filial': 1, 'qualificacao_do_responsavel': 5, 'descricao_situacao_cadastral': 'ATIVA', 'descricao_tipo_de_logradouro': 'AVENIDA', 'descricao_motivo_situacao_cadastral': 'SEM MOTIVO', 'descricao_identificador_matriz_filial': 'MATRIZ'}</t>
  </si>
  <si>
    <t>09.345.276/0001-86</t>
  </si>
  <si>
    <t>{'uf': 'GO', 'cep': '73813010', 'qsa': [{'pais': None, 'nome_socio': 'NICOLAU SHIGUETOMI AOYAGUI', 'codigo_pais': None, 'faixa_etaria': 'Entre 61 a 70 anos', 'cnpj_cpf_do_socio': '***532468**', 'qualificacao_socio': 'Sócio-Administrador', 'codigo_faixa_etaria': 7, 'data_entrada_sociedade': '2008-01-31', 'identificador_de_socio': 2, 'cpf_representante_legal': '***000000**', 'nome_representante_legal': '', 'codigo_qualificacao_socio': 49, 'qualificacao_representante_legal': 'Sócio-Administrador', 'codigo_qualificacao_representante_legal': 0}, {'pais': None, 'nome_socio': 'IZADORA MENDES DE SOUSA AMORIM', 'codigo_pais': None, 'faixa_etaria': 'Entre 31 a 40 anos', 'cnpj_cpf_do_socio': '***616611**', 'qualificacao_socio': 'Sócio', 'codigo_faixa_etaria': 4, 'data_entrada_sociedade': '2008-01-31', 'identificador_de_socio': 2, 'cpf_representante_legal': '***000000**', 'nome_representante_legal': '', 'codigo_qualificacao_socio': 22, 'qualificacao_representante_legal': 'Sócio', 'codigo_qualificacao_representante_legal': 0}], 'cnpj': '09345276000186', 'pais': None, 'email': None, 'porte': 'MICRO EMPRESA', 'bairro': 'FORMOSINHA', 'numero': '1370', 'ddd_fax': '', 'municipio': 'FORMOSA', 'logradouro': 'AV. BRASILIA', 'cnae_fiscal': 4611700, 'codigo_pais': None, 'complemento': '      SALA 01', 'codigo_porte': 1, 'razao_social': 'SALGUEIRO E SOUSA REPRESENTACOES DE PRODUTOS AGRICOLAS LTDA', 'nome_fantasia': 'LIDERAGRO REPRESENTACOES', 'capital_social': 20000, 'ddd_telefone_1': '6136421033', 'ddd_telefone_2': '6136421006', 'opcao_pelo_mei': None, 'descricao_porte': '', 'codigo_municipio': 9361, 'cnaes_secundarios': [{'codigo': 0, 'descricao': ''}], 'natureza_juridica': 'Sociedade Empresária Limitada', 'situacao_especial': '', 'opcao_pelo_simples': None, 'situacao_cadastral': 8, 'data_opcao_pelo_mei': None, 'data_exclusao_do_mei': None, 'cnae_fiscal_descricao': 'Representantes comerciais e agentes do comércio de matérias-primas agrícolas e animais vivos', 'codigo_municipio_ibge': 5208004, 'data_inicio_atividade': '2008-01-31', 'data_situacao_especial': None, 'data_opcao_pelo_simples': None, 'data_situacao_cadastral': '2009-03-18', 'nome_cidade_no_exterior': '', 'codigo_natureza_juridica': 2062, 'data_exclusao_do_simples': None, 'motivo_situacao_cadastral': 1, 'ente_federativo_responsavel': '', 'identificador_matriz_filial': 1, 'qualificacao_do_responsavel': 49, 'descricao_situacao_cadastral': 'BAIXADA', 'descricao_tipo_de_logradouro': 'AVENIDA', 'descricao_motivo_situacao_cadastral': 'EXTINCAO POR ENCERRAMENTO LIQUIDACAO VOLUNTARIA', 'descricao_identificador_matriz_filial': 'MATRIZ'}</t>
  </si>
  <si>
    <t>Representantes comerciais e agentes do comércio de matérias-primas agrícolas e animais vivos</t>
  </si>
  <si>
    <t>24.301.467/0001-30</t>
  </si>
  <si>
    <t>{'uf': 'PE', 'cep': '56280000', 'qsa': [{'pais': None, 'nome_socio': 'VALDEIR DE ANDRADE BATISTA', 'codigo_pais': None, 'faixa_etaria': 'Maiores de 80 anos', 'cnpj_cpf_do_socio': '***650024**', 'qualificacao_socio': 'Presidente', 'codigo_faixa_etaria': 9, 'data_entrada_sociedade': '2005-09-12', 'identificador_de_socio': 2, 'cpf_representante_legal': '***000000**', 'nome_representante_legal': '', 'codigo_qualificacao_socio': 16, 'qualificacao_representante_legal': 'Presidente', 'codigo_qualificacao_representante_legal': 0}], 'cnpj': '24301467000130', 'pais': None, 'email': None, 'porte': 'DEMAIS', 'bairro': 'ARARIPINA', 'numero': 'SN', 'ddd_fax': '', 'municipio': 'ARARIPINA', 'logradouro': 'AGAMENON MAGALHAES', 'cnae_fiscal': 8711502, 'codigo_pais': None, 'complemento': '', 'codigo_porte': 5, 'razao_social': 'FUNDACAO VALDEIR BATISTA', 'nome_fantasia': '', 'capital_social': 0, 'ddd_telefone_1': '', 'ddd_telefone_2': '', 'opcao_pelo_mei': None, 'descricao_porte': '', 'codigo_municipio': 2321, 'cnaes_secundarios': [{'codigo': 0, 'descricao': ''}], 'natureza_juridica': 'Fundação Privada', 'situacao_especial': '', 'opcao_pelo_simples': None, 'situacao_cadastral': 2, 'data_opcao_pelo_mei': None, 'data_exclusao_do_mei': None, 'cnae_fiscal_descricao': 'Instituições de longa permanência para idosos', 'codigo_municipio_ibge': 2601102, 'data_inicio_atividade': '1993-01-26', 'data_situacao_especial': None, 'data_opcao_pelo_simples': None, 'data_situacao_cadastral': '2006-07-05', 'nome_cidade_no_exterior': '', 'codigo_natureza_juridica': 3069, 'data_exclusao_do_simples': None, 'motivo_situacao_cadastral': 0, 'ente_federativo_responsavel': '', 'identificador_matriz_filial': 1, 'qualificacao_do_responsavel': 16, 'descricao_situacao_cadastral': 'ATIVA', 'descricao_tipo_de_logradouro': 'RUA', 'descricao_motivo_situacao_cadastral': 'SEM MOTIVO', 'descricao_identificador_matriz_filial': 'MATRIZ'}</t>
  </si>
  <si>
    <t>Instituições de longa permanência para idosos</t>
  </si>
  <si>
    <t>24.422.503/0001-13</t>
  </si>
  <si>
    <t>{'uf': 'PE', 'cep': '56980000', 'qsa': [{'pais': None, 'nome_socio': 'EDNA DE SA RODRIGUES BATISTA', 'codigo_pais': None, 'faixa_etaria': 'Entre 71 a 80 anos', 'cnpj_cpf_do_socio': '***745114**', 'qualificacao_socio': 'Sócio-Administrador', 'codigo_faixa_etaria': 8, 'data_entrada_sociedade': '1989-10-10', 'identificador_de_socio': 2, 'cpf_representante_legal': '***000000**', 'nome_representante_legal': '', 'codigo_qualificacao_socio': 49, 'qualificacao_representante_legal': 'Sócio-Administrador', 'codigo_qualificacao_representante_legal': 0}, {'pais': None, 'nome_socio': 'VALDEMIR BATISTA DE SOUZA', 'codigo_pais': None, 'faixa_etaria': 'Maiores de 80 anos', 'cnpj_cpf_do_socio': '***280124**', 'qualificacao_socio': 'Sócio', 'codigo_faixa_etaria': 9, 'data_entrada_sociedade': '1989-10-10', 'identificador_de_socio': 2, 'cpf_representante_legal': '***000000**', 'nome_representante_legal': '', 'codigo_qualificacao_socio': 22, 'qualificacao_representante_legal': 'Sócio', 'codigo_qualificacao_representante_legal': 0}, {'pais': None, 'nome_socio': 'VALDINEI BATISTA ANDRADE', 'codigo_pais': None, 'faixa_etaria': 'Maiores de 80 anos', 'cnpj_cpf_do_socio': '***354274**', 'qualificacao_socio': 'Sócio', 'codigo_faixa_etaria': 9, 'data_entrada_sociedade': '1989-10-10', 'identificador_de_socio': 2, 'cpf_representante_legal': '***000000**', 'nome_representante_legal': '', 'codigo_qualificacao_socio': 22, 'qualificacao_representante_legal': 'Sócio', 'codigo_qualificacao_representante_legal': 0}, {'pais': None, 'nome_socio': 'VANDA MARIA ALBUQUERQUE LIMA BATISTA', 'codigo_pais': None, 'faixa_etaria': 'Entre 71 a 80 anos', 'cnpj_cpf_do_socio': '***069604**', 'qualificacao_socio': 'Sócio', 'codigo_faixa_etaria': 8, 'data_entrada_sociedade': '1989-10-10', 'identificador_de_socio': 2, 'cpf_representante_legal': '***000000**', 'nome_representante_legal': '', 'codigo_qualificacao_socio': 22, 'qualificacao_representante_legal': 'Sócio', 'codigo_qualificacao_representante_legal': 0}, {'pais': None, 'nome_socio': 'LINDALVA DELMONDES BATISTA', 'codigo_pais': None, 'faixa_etaria': 'Entre 71 a 80 anos', 'cnpj_cpf_do_socio': '***900764**', 'qualificacao_socio': 'Sócio', 'codigo_faixa_etaria': 8, 'data_entrada_sociedade': '1989-10-10', 'identificador_de_socio': 2, 'cpf_representante_legal': '***000000**', 'nome_representante_legal': '', 'codigo_qualificacao_socio': 22, 'qualificacao_representante_legal': 'Sócio', 'codigo_qualificacao_representante_legal': 0}, {'pais': None, 'nome_socio': 'VALDEIR DE ANDRADE BATISTA', 'codigo_pais': None, 'faixa_etaria': 'Maiores de 80 anos', 'cnpj_cpf_do_socio': '***650024**', 'qualificacao_socio': 'Sócio', 'codigo_faixa_etaria': 9, 'data_entrada_sociedade': '1989-10-10', 'identificador_de_socio': 2, 'cpf_representante_legal': '***000000**', 'nome_representante_legal': '', 'codigo_qualificacao_socio': 22, 'qualificacao_representante_legal': 'Sócio', 'codigo_qualificacao_representante_legal': 0}], 'cnpj': '24422503000113', 'pais': None, 'email': None, 'porte': 'DEMAIS', 'bairro': 'CENTRO', 'numero': '143', 'ddd_fax': '', 'municipio': 'MIRANDIBA', 'logradouro': 'ELISEU CAMPOS', 'cnae_fiscal': 1311100, 'codigo_pais': None, 'complemento': '', 'codigo_porte': 5, 'razao_social': 'IPERFIL-INDUSTRIA PERNAMBUCANA DE FIBRAS LTDA', 'nome_fantasia': 'IPERFIL', 'capital_social': 16200, 'ddd_telefone_1': '', 'ddd_telefone_2': '', 'opcao_pelo_mei': None, 'descricao_porte': '', 'codigo_municipio': 2485, 'cnaes_secundarios': [{'codigo': 0, 'descricao': ''}], 'natureza_juridica': 'Sociedade Empresária Limitada', 'situacao_especial': '', 'opcao_pelo_simples': None, 'situacao_cadastral': 2, 'data_opcao_pelo_mei': None, 'data_exclusao_do_mei': None, 'cnae_fiscal_descricao': 'Preparação e fiação de fibras de algodão', 'codigo_municipio_ibge': 2609303, 'data_inicio_atividade': '1989-10-10', 'data_situacao_especial': None, 'data_opcao_pelo_simples': None, 'data_situacao_cadastral': '2005-11-03', 'nome_cidade_no_exterior': '', 'codigo_natureza_juridica': 2062, 'data_exclusao_do_simples': None, 'motivo_situacao_cadastral': 0, 'ente_federativo_responsavel': '', 'identificador_matriz_filial': 1, 'qualificacao_do_responsavel': 49, 'descricao_situacao_cadastral': 'ATIVA', 'descricao_tipo_de_logradouro': 'RUA', 'descricao_motivo_situacao_cadastral': 'SEM MOTIVO', 'descricao_identificador_matriz_filial': 'MATRIZ'}</t>
  </si>
  <si>
    <t>69.964.096/0008-80</t>
  </si>
  <si>
    <t>{'uf': 'PE', 'cep': '51020350', 'qsa': [{'pais': None, 'nome_socio': 'ARTEFIL ARARIPINA TECIDOS E FIBRAS LTDA', 'codigo_pais': None, 'faixa_etaria': 'Não se aplica', 'cnpj_cpf_do_socio': '09719436000100', 'qualificacao_socio': 'Sócio', 'codigo_faixa_etaria': 0, 'data_entrada_sociedade': '1993-09-14', 'identificador_de_socio': 1, 'cpf_representante_legal': '***650024**', 'nome_representante_legal': 'VALDEIR DE ANDRADE BATISTA', 'codigo_qualificacao_socio': 22, 'qualificacao_representante_legal': 'Sócio', 'codigo_qualificacao_representante_legal': 5}, {'pais': None, 'nome_socio': 'VALDEIR DE ANDRADE BATISTA', 'codigo_pais': None, 'faixa_etaria': 'Maiores de 80 anos', 'cnpj_cpf_do_socio': '***650024**', 'qualificacao_socio': 'Sócio-Administrador', 'codigo_faixa_etaria': 9, 'data_entrada_sociedade': '1993-09-14', 'identificador_de_socio': 2, 'cpf_representante_legal': '***000000**', 'nome_representante_legal': '', 'codigo_qualificacao_socio': 49, 'qualificacao_representante_legal': 'Sócio-Administrador', 'codigo_qualificacao_representante_legal': 0}, {'pais': None, 'nome_socio': 'VALDEMIR BATISTA DE SOUZA', 'codigo_pais': None, 'faixa_etaria': 'Maiores de 80 anos', 'cnpj_cpf_do_socio': '***280124**', 'qualificacao_socio': 'Sócio-Administrador', 'codigo_faixa_etaria': 9, 'data_entrada_sociedade': '1993-09-14', 'identificador_de_socio': 2, 'cpf_representante_legal': '***000000**', 'nome_representante_legal': '', 'codigo_qualificacao_socio': 49, 'qualificacao_representante_legal': 'Sócio-Administrador', 'codigo_qualificacao_representante_legal': 0}, {'pais': None, 'nome_socio': 'VALDINEI BATISTA ANDRADE', 'codigo_pais': None, 'faixa_etaria': 'Maiores de 80 anos', 'cnpj_cpf_do_socio': '***354274**', 'qualificacao_socio': 'Sócio-Administrador', 'codigo_faixa_etaria': 9, 'data_entrada_sociedade': '1993-09-14', 'identificador_de_socio': 2, 'cpf_representante_legal': '***000000**', 'nome_representante_legal': '', 'codigo_qualificacao_socio': 49, 'qualificacao_representante_legal': 'Sócio-Administrador', 'codigo_qualificacao_representante_legal': 0}], 'cnpj': '69964096000880', 'pais': None, 'email': None, 'porte': None, 'bairro': 'BOA VIAGEM', 'numero': '128', 'ddd_fax': '8134641885', 'municipio': 'RECIFE', 'logradouro': 'ANTONIO LUMACK DO MONTE', 'cnae_fiscal': 1330800, 'codigo_pais': None, 'complemento': 'SALA  1102                ANDAR DECIMO PRIMEIRO', 'codigo_porte': None, 'razao_social': '', 'nome_fantasia': '', 'capital_social': None, 'ddd_telefone_1': '8134641888', 'ddd_telefone_2': '8134641860', 'opcao_pelo_mei': None, 'descricao_porte': '', 'codigo_municipio': 2531, 'cnaes_secundarios': [{'codigo': 0, 'descricao': ''}], 'natureza_juridica': None, 'situacao_especial': '', 'opcao_pelo_simples': None, 'situacao_cadastral': 2, 'data_opcao_pelo_mei': None, 'data_exclusao_do_mei': None, 'cnae_fiscal_descricao': 'Fabricação de tecidos de malha', 'codigo_municipio_ibge': 2611606, 'data_inicio_atividade': '2008-01-10', 'data_situacao_especial': None, 'data_opcao_pelo_simples': None, 'data_situacao_cadastral': '2008-01-10', 'nome_cidade_no_exterior': '', 'codigo_natureza_juridica': None, 'data_exclusao_do_simples': None, 'motivo_situacao_cadastral': 0, 'ente_federativo_responsavel': '', 'identificador_matriz_filial': 2, 'qualificacao_do_responsavel': None, 'descricao_situacao_cadastral': 'ATIVA', 'descricao_tipo_de_logradouro': 'RUA', 'descricao_motivo_situacao_cadastral': 'SEM MOTIVO', 'descricao_identificador_matriz_filial': 'FILIAL'}</t>
  </si>
  <si>
    <t>10.169.860/0002-98</t>
  </si>
  <si>
    <t>{'uf': 'PE', 'cep': '50060050', 'qsa': [{'pais': None, 'nome_socio': 'VALDEIR DE ANDRADE BATISTA', 'codigo_pais': None, 'faixa_etaria': 'Maiores de 80 anos', 'cnpj_cpf_do_socio': '***650024**', 'qualificacao_socio': 'Presidente', 'codigo_faixa_etaria': 9, 'data_entrada_sociedade': '2002-05-01', 'identificador_de_socio': 2, 'cpf_representante_legal': '***000000**', 'nome_representante_legal': '', 'codigo_qualificacao_socio': 16, 'qualificacao_representante_legal': 'Presidente', 'codigo_qualificacao_representante_legal': 0}, {'pais': None, 'nome_socio': 'RICARDO JOSE VIEIRA CUNHA', 'codigo_pais': None, 'faixa_etaria': 'Entre 41 a 50 anos', 'cnpj_cpf_do_socio': '***941884**', 'qualificacao_socio': 'Diretor', 'codigo_faixa_etaria': 5, 'data_entrada_sociedade': '2015-01-02', 'identificador_de_socio': 2, 'cpf_representante_legal': '***000000**', 'nome_representante_legal': '', 'codigo_qualificacao_socio': 10, 'qualificacao_representante_legal': 'Diretor', 'codigo_qualificacao_representante_legal': 0}, {'pais': None, 'nome_socio': 'MANOEL ITAMAR LIMA DE MORAIS', 'codigo_pais': None, 'faixa_etaria': 'Entre 71 a 80 anos', 'cnpj_cpf_do_socio': '***740447**', 'qualificacao_socio': 'Diretor', 'codigo_faixa_etaria': 8, 'data_entrada_sociedade': '2015-01-02', 'identificador_de_socio': 2, 'cpf_representante_legal': '***000000**', 'nome_representante_legal': '', 'codigo_qualificacao_socio': 10, 'qualificacao_representante_legal': 'Diretor', 'codigo_qualificacao_representante_legal': 0}, {'pais': None, 'nome_socio': 'IVES MENDES DA SILVA', 'codigo_pais': None, 'faixa_etaria': 'Entre 61 a 70 anos', 'cnpj_cpf_do_socio': '***894704**', 'qualificacao_socio': 'Diretor', 'codigo_faixa_etaria': 7, 'data_entrada_sociedade': '2015-01-02', 'identificador_de_socio': 2, 'cpf_representante_legal': '***000000**', 'nome_representante_legal': '', 'codigo_qualificacao_socio': 10, 'qualificacao_representante_legal': 'Diretor', 'codigo_qualificacao_representante_legal': 0}], 'cnpj': '10169860000298', 'pais': None, 'email': None, 'porte': 'DEMAIS', 'bairro': 'BOA VISTA', 'numero': '15', 'ddd_fax': '8134641885', 'municipio': 'RECIFE', 'logradouro': 'BULHOES MARQUES', 'cnae_fiscal': 1311100, 'codigo_pais': None, 'complemento': 'ANDAR QUINTO - SALA 506', 'codigo_porte': 5, 'razao_social': 'ARARIPE TEXTIL S/A ARTESA - EM RECUPERACAO JUDICIAL', 'nome_fantasia': 'ARARIPE TEXTIL S/A - ARTESA', 'capital_social': 0, 'ddd_telefone_1': '8134641888', 'ddd_telefone_2': '8134641860', 'opcao_pelo_mei': None, 'descricao_porte': '', 'codigo_municipio': 2531, 'cnaes_secundarios': [{'codigo': 0, 'descricao': ''}], 'natureza_juridica': 'Sociedade Anônima Fechada', 'situacao_especial': '', 'opcao_pelo_simples': None, 'situacao_cadastral': 2, 'data_opcao_pelo_mei': None, 'data_exclusao_do_mei': None, 'cnae_fiscal_descricao': 'Preparação e fiação de fibras de algodão', 'codigo_municipio_ibge': 2611606, 'data_inicio_atividade': '2007-11-14', 'data_situacao_especial': None, 'data_opcao_pelo_simples': None, 'data_situacao_cadastral': '2007-11-14', 'nome_cidade_no_exterior': '', 'codigo_natureza_juridica': 2054, 'data_exclusao_do_simples': None, 'motivo_situacao_cadastral': 0, 'ente_federativo_responsavel': '', 'identificador_matriz_filial': 2, 'qualificacao_do_responsavel': 64, 'descricao_situacao_cadastral': 'ATIVA', 'descricao_tipo_de_logradouro': 'RUA', 'descricao_motivo_situacao_cadastral': 'SEM MOTIVO', 'descricao_identificador_matriz_filial': 'FILIAL'}</t>
  </si>
  <si>
    <t>40.874.133/0001-01</t>
  </si>
  <si>
    <t>{'uf': 'PE', 'cep': '54120600', 'qsa': [{'pais': None, 'nome_socio': 'EDNA DE SA RODRIGUES BATISTA', 'codigo_pais': None, 'faixa_etaria': 'Entre 71 a 80 anos', 'cnpj_cpf_do_socio': '***745114**', 'qualificacao_socio': 'Sócio-Administrador', 'codigo_faixa_etaria': 8, 'data_entrada_sociedade': '1992-01-21', 'identificador_de_socio': 2, 'cpf_representante_legal': '***000000**', 'nome_representante_legal': '', 'codigo_qualificacao_socio': 49, 'qualificacao_representante_legal': 'Sócio-Administrador', 'codigo_qualificacao_representante_legal': 0}, {'pais': None, 'nome_socio': 'VALDEIR DE ANDRADE BATISTA', 'codigo_pais': None, 'faixa_etaria': 'Maiores de 80 anos', 'cnpj_cpf_do_socio': '***650024**', 'qualificacao_socio': 'Sócio', 'codigo_faixa_etaria': 9, 'data_entrada_sociedade': '1992-01-21', 'identificador_de_socio': 2, 'cpf_representante_legal': '***000000**', 'nome_representante_legal': '', 'codigo_qualificacao_socio': 22, 'qualificacao_representante_legal': 'Sócio', 'codigo_qualificacao_representante_legal': 0}], 'cnpj': '40874133000101', 'pais': None, 'email': None, 'porte': None, 'bairro': 'SANTO ALEIXO', 'numero': 'S/N', 'ddd_fax': '', 'municipio': 'JABOATAO DOS GUARARAPES', 'logradouro': 'INDUSTRIAL MULTIFABRIL DO JABOATAO', 'cnae_fiscal': 4641901, 'codigo_pais': None, 'complemento': 'QUADRA: C; LOTE: 1; ANEXO;', 'codigo_porte': None, 'razao_social': '', 'nome_fantasia': 'FRALDAS PATTY', 'capital_social': None, 'ddd_telefone_1': '8133261386', 'ddd_telefone_2': '', 'opcao_pelo_mei': None, 'descricao_porte': '', 'codigo_municipio': 2457, 'cnaes_secundarios': [{'codigo': 0, 'descricao': ''}], 'natureza_juridica': None, 'situacao_especial': '', 'opcao_pelo_simples': None, 'situacao_cadastral': 2, 'data_opcao_pelo_mei': None, 'data_exclusao_do_mei': None, 'cnae_fiscal_descricao': 'Comércio atacadista de tecidos', 'codigo_municipio_ibge': 2607901, 'data_inicio_atividade': '1992-01-21', 'data_situacao_especial': None, 'data_opcao_pelo_simples': None, 'data_situacao_cadastral': '2022-04-20', 'nome_cidade_no_exterior': '', 'codigo_natureza_juridica': None, 'data_exclusao_do_simples': None, 'motivo_situacao_cadastral': 0, 'ente_federativo_responsavel': '', 'identificador_matriz_filial': 1, 'qualificacao_do_responsavel': None, 'descricao_situacao_cadastral': 'ATIVA', 'descricao_tipo_de_logradouro': 'CONJUNTO', 'descricao_motivo_situacao_cadastral': 'SEM MOTIVO', 'descricao_identificador_matriz_filial': 'MATRIZ'}</t>
  </si>
  <si>
    <t>Comércio atacadista de tecidos</t>
  </si>
  <si>
    <t>54.598.271/0001-10</t>
  </si>
  <si>
    <t>{'uf': 'SP', 'cep': '01122000', 'qsa': [{'pais': None, 'nome_socio': 'VALDEIR DE ANDRADE BATISTA', 'codigo_pais': None, 'faixa_etaria': 'Maiores de 80 anos', 'cnpj_cpf_do_socio': '***650024**', 'qualificacao_socio': 'Sócio-Administrador', 'codigo_faixa_etaria': 9, 'data_entrada_sociedade': '1985-05-22', 'identificador_de_socio': 2, 'cpf_representante_legal': '***000000**', 'nome_representante_legal': '', 'codigo_qualificacao_socio': 49, 'qualificacao_representante_legal': 'Sócio-Administrador', 'codigo_qualificacao_representante_legal': 0}, {'pais': None, 'nome_socio': 'VALDEMIR BATISTA DE SOUZA', 'codigo_pais': None, 'faixa_etaria': 'Maiores de 80 anos', 'cnpj_cpf_do_socio': '***280124**', 'qualificacao_socio': 'Sócio-Administrador', 'codigo_faixa_etaria': 9, 'data_entrada_sociedade': '1985-07-03', 'identificador_de_socio': 2, 'cpf_representante_legal': '***000000**', 'nome_representante_legal': '', 'codigo_qualificacao_socio': 49, 'qualificacao_representante_legal': 'Sócio-Administrador', 'codigo_qualificacao_representante_legal': 0}, {'pais': None, 'nome_socio': 'VALDINEI BATISTA ANDRADE', 'codigo_pais': None, 'faixa_etaria': 'Maiores de 80 anos', 'cnpj_cpf_do_socio': '***354274**', 'qualificacao_socio': 'Sócio', 'codigo_faixa_etaria': 9, 'data_entrada_sociedade': '2004-06-16', 'identificador_de_socio': 2, 'cpf_representante_legal': '***000000**', 'nome_representante_legal': '', 'codigo_qualificacao_socio': 22, 'qualificacao_representante_legal': 'Sócio', 'codigo_qualificacao_representante_legal': 0}], 'cnpj': '54598271000110', 'pais': None, 'email': None, 'porte': None, 'bairro': 'BOM RETIRO', 'numero': '332', 'ddd_fax': '1132273638', 'municipio': 'SAO PAULO', 'logradouro': 'RIBEIRO DE LIMA', 'cnae_fiscal': 6491300, 'codigo_pais': None, 'complemento': '1ANDAR -  SALA 09', 'codigo_porte': None, 'razao_social': '', 'nome_fantasia': 'KRYPTON', 'capital_social': None, 'ddd_telefone_1': '1133158288', 'ddd_telefone_2': '1133158288', 'opcao_pelo_mei': None, 'descricao_porte': '', 'codigo_municipio': 7107, 'cnaes_secundarios': [{'codigo': 0, 'descricao': ''}], 'natureza_juridica': None, 'situacao_especial': '', 'opcao_pelo_simples': None, 'situacao_cadastral': 2, 'data_opcao_pelo_mei': None, 'data_exclusao_do_mei': None, 'cnae_fiscal_descricao': 'Sociedades de fomento mercantil - factoring', 'codigo_municipio_ibge': 3550308, 'data_inicio_atividade': '1985-07-19', 'data_situacao_especial': None, 'data_opcao_pelo_simples': None, 'data_situacao_cadastral': '2005-11-03', 'nome_cidade_no_exterior': '', 'codigo_natureza_juridica': None, 'data_exclusao_do_simples': None, 'motivo_situacao_cadastral': 0, 'ente_federativo_responsavel': '', 'identificador_matriz_filial': 1, 'qualificacao_do_responsavel': None, 'descricao_situacao_cadastral': 'ATIVA', 'descricao_tipo_de_logradouro': 'RUA', 'descricao_motivo_situacao_cadastral': 'SEM MOTIVO', 'descricao_identificador_matriz_filial': 'MATRIZ'}</t>
  </si>
  <si>
    <t>Sociedades de fomento mercantil - factoring</t>
  </si>
  <si>
    <t>11.262.698/0001-30</t>
  </si>
  <si>
    <t>{'uf': 'PE', 'cep': '56280000', 'qsa': [{'pais': None, 'nome_socio': 'VALDEIR DE ANDRADE BATISTA', 'codigo_pais': None, 'faixa_etaria': 'Maiores de 80 anos', 'cnpj_cpf_do_socio': '***650024**', 'qualificacao_socio': 'Sócio', 'codigo_faixa_etaria': 9, 'data_entrada_sociedade': '1978-01-17', 'identificador_de_socio': 2, 'cpf_representante_legal': '***000000**', 'nome_representante_legal': '', 'codigo_qualificacao_socio': 22, 'qualificacao_representante_legal': 'Sócio', 'codigo_qualificacao_representante_legal': 0}, {'pais': None, 'nome_socio': 'EMPRESA DE TURISMO DE PERNAMBUCO GOVERNADOR EDUARDO CAMPOS - EMPETUR', 'codigo_pais': None, 'faixa_etaria': 'Não se aplica', 'cnpj_cpf_do_socio': '10931533000140', 'qualificacao_socio': 'Sócio-Administrador', 'codigo_faixa_etaria': 0, 'data_entrada_sociedade': '1983-01-12', 'identificador_de_socio': 1, 'cpf_representante_legal': '***000000**', 'nome_representante_legal': '', 'codigo_qualificacao_socio': 49, 'qualificacao_representante_legal': 'Sócio-Administrador', 'codigo_qualificacao_representante_legal': 0}], 'cnpj': '11262698000130', 'pais': None, 'email': None, 'porte': 'DEMAIS', 'bairro': 'SEDE', 'numero': 'S N', 'ddd_fax': '', 'municipio': 'ARARIPINA', 'logradouro': 'BR 316 KM 22', 'cnae_fiscal': 5510801, 'codigo_pais': None, 'complemento': '', 'codigo_porte': 5, 'razao_social': 'ARATUR ARARIPINA TURISMO LTDA', 'nome_fantasia': '', 'capital_social': 0, 'ddd_telefone_1': '', 'ddd_telefone_2': '', 'opcao_pelo_mei': None, 'descricao_porte': '', 'codigo_municipio': 2321, 'cnaes_secundarios': [{'codigo': 0, 'descricao': ''}], 'natureza_juridica': 'Sociedade Empresária Limitada', 'situacao_especial': '', 'opcao_pelo_simples': None, 'situacao_cadastral': 8, 'data_opcao_pelo_mei': None, 'data_exclusao_do_mei': None, 'cnae_fiscal_descricao': 'Hotéis', 'codigo_municipio_ibge': 2601102, 'data_inicio_atividade': '1977-10-10', 'data_situacao_especial': None, 'data_opcao_pelo_simples': None, 'data_situacao_cadastral': '2015-02-09', 'nome_cidade_no_exterior': '', 'codigo_natureza_juridica': 2062, 'data_exclusao_do_simples': None, 'motivo_situacao_cadastral': 73, 'ente_federativo_responsavel': '', 'identificador_matriz_filial': 1, 'qualificacao_do_responsavel': 49, 'descricao_situacao_cadastral': 'BAIXADA', 'descricao_tipo_de_logradouro': 'RODOVIA', 'descricao_motivo_situacao_cadastral': 'OMISSAO CONTUMAZ', 'descricao_identificador_matriz_filial': 'MATRIZ'}</t>
  </si>
  <si>
    <t>Hotéis</t>
  </si>
  <si>
    <t>09.570.649/0002-01</t>
  </si>
  <si>
    <t>{'uf': 'PE', 'cep': '50060050', 'qsa': [{'pais': None, 'nome_socio': 'VALDEIR DE ANDRADE BATISTA', 'codigo_pais': None, 'faixa_etaria': 'Maiores de 80 anos', 'cnpj_cpf_do_socio': '***650024**', 'qualificacao_socio': 'Presidente', 'codigo_faixa_etaria': 9, 'data_entrada_sociedade': '2002-05-01', 'identificador_de_socio': 2, 'cpf_representante_legal': '***000000**', 'nome_representante_legal': '', 'codigo_qualificacao_socio': 16, 'qualificacao_representante_legal': 'Presidente', 'codigo_qualificacao_representante_legal': 0}, {'pais': None, 'nome_socio': 'MANOEL ITAMAR LIMA DE MORAIS', 'codigo_pais': None, 'faixa_etaria': 'Entre 71 a 80 anos', 'cnpj_cpf_do_socio': '***740447**', 'qualificacao_socio': 'Diretor', 'codigo_faixa_etaria': 8, 'data_entrada_sociedade': '2014-10-21', 'identificador_de_socio': 2, 'cpf_representante_legal': '***000000**', 'nome_representante_legal': '', 'codigo_qualificacao_socio': 10, 'qualificacao_representante_legal': 'Diretor', 'codigo_qualificacao_representante_legal': 0}, {'pais': None, 'nome_socio': 'IVES MENDES DA SILVA', 'codigo_pais': None, 'faixa_etaria': 'Entre 61 a 70 anos', 'cnpj_cpf_do_socio': '***894704**', 'qualificacao_socio': 'Diretor', 'codigo_faixa_etaria': 7, 'data_entrada_sociedade': '2014-10-21', 'identificador_de_socio': 2, 'cpf_representante_legal': '***000000**', 'nome_representante_legal': '', 'codigo_qualificacao_socio': 10, 'qualificacao_representante_legal': 'Diretor', 'codigo_qualificacao_representante_legal': 0}, {'pais': None, 'nome_socio': 'RICARDO JOSE VIEIRA CUNHA', 'codigo_pais': None, 'faixa_etaria': 'Entre 41 a 50 anos', 'cnpj_cpf_do_socio': '***941884**', 'qualificacao_socio': 'Diretor', 'codigo_faixa_etaria': 5, 'data_entrada_sociedade': '2017-09-04', 'identificador_de_socio': 2, 'cpf_representante_legal': '***000000**', 'nome_representante_legal': '', 'codigo_qualificacao_socio': 10, 'qualificacao_representante_legal': 'Diretor', 'codigo_qualificacao_representante_legal': 0}], 'cnpj': '09570649000201', 'pais': None, 'email': None, 'porte': 'DEMAIS', 'bairro': 'BOA VISTA', 'numero': '15', 'ddd_fax': '8134641885', 'municipio': 'RECIFE', 'logradouro': 'BULHOES MARQUES', 'cnae_fiscal': 1311100, 'codigo_pais': None, 'complemento': 'ANDAR QUINTO SALA 510', 'codigo_porte': 5, 'razao_social': 'COMPANHIA TEXTIL PE DE SERRA - EM RECUPERACAO JUDICIAL', 'nome_fantasia': 'COMPANHIA TEXTIL PE DE SERRA', 'capital_social': 0, 'ddd_telefone_1': '8134641888', 'ddd_telefone_2': '8134641860', 'opcao_pelo_mei': None, 'descricao_porte': '', 'codigo_municipio': 2531, 'cnaes_secundarios': [{'codigo': 0, 'descricao': ''}], 'natureza_juridica': 'Sociedade Anônima Fechada', 'situacao_especial': '', 'opcao_pelo_simples': None, 'situacao_cadastral': 2, 'data_opcao_pelo_mei': None, 'data_exclusao_do_mei': None, 'cnae_fiscal_descricao': 'Preparação e fiação de fibras de algodão', 'codigo_municipio_ibge': 2611606, 'data_inicio_atividade': '2007-11-14', 'data_situacao_especial': None, 'data_opcao_pelo_simples': None, 'data_situacao_cadastral': '2019-02-05', 'nome_cidade_no_exterior': '', 'codigo_natureza_juridica': 2054, 'data_exclusao_do_simples': None, 'motivo_situacao_cadastral': 0, 'ente_federativo_responsavel': '', 'identificador_matriz_filial': 2, 'qualificacao_do_responsavel': 64, 'descricao_situacao_cadastral': 'ATIVA', 'descricao_tipo_de_logradouro': 'RUA', 'descricao_motivo_situacao_cadastral': 'SEM MOTIVO', 'descricao_identificador_matriz_filial': 'FILIAL'}</t>
  </si>
  <si>
    <t>14.742.105/0001-20</t>
  </si>
  <si>
    <t>{'uf': 'MT', 'cep': '78800000', 'qsa': None, 'cnpj': '14742105000120', 'pais': None, 'email': None, 'porte': 'MICRO EMPRESA', 'bairro': 'Joao Pessoa', 'numero': '170', 'ddd_fax': '', 'municipio': 'POXOREU', 'logradouro': 'Tancredo Neves', 'cnae_fiscal': 4713002, 'codigo_pais': None, 'complemento': '', 'codigo_porte': 1, 'razao_social': 'ANTONIO DA SILVA BASTOS 02725665191', 'nome_fantasia': '', 'capital_social': 1, 'ddd_telefone_1': '6692312266', 'ddd_telefone_2': '', 'opcao_pelo_mei': None, 'descricao_porte': '', 'codigo_municipio': 9139, 'cnaes_secundarios': [{'codigo': 0, 'descricao': ''}], 'natureza_juridica': 'Empresário (Individual)', 'situacao_especial': '', 'opcao_pelo_simples': None, 'situacao_cadastral': 2, 'data_opcao_pelo_mei': None, 'data_exclusao_do_mei': None, 'cnae_fiscal_descricao': 'Lojas de variedades, exceto lojas de departamentos ou magazines', 'codigo_municipio_ibge': 5107008, 'data_inicio_atividade': '2011-12-09', 'data_situacao_especial': None, 'data_opcao_pelo_simples': None, 'data_situacao_cadastral': '2011-12-09', 'nome_cidade_no_exterior': '', 'codigo_natureza_juridica': 2135, 'data_exclusao_do_simples': None, 'motivo_situacao_cadastral': 0, 'ente_federativo_responsavel': '', 'identificador_matriz_filial': 1, 'qualificacao_do_responsavel': 50, 'descricao_situacao_cadastral': 'ATIVA', 'descricao_tipo_de_logradouro': 'AVENIDA', 'descricao_motivo_situacao_cadastral': 'SEM MOTIVO', 'descricao_identificador_matriz_filial': 'MATRIZ'}</t>
  </si>
  <si>
    <t>Lojas de variedades, exceto lojas de departamentos ou magazines</t>
  </si>
  <si>
    <t>02.877.918/0001-49</t>
  </si>
  <si>
    <t>{'uf': 'GO', 'cep': '74370300', 'qsa': [{'pais': None, 'nome_socio': 'JULIO CALIXTO GUIMARAES', 'codigo_pais': None, 'faixa_etaria': 'Entre 61 a 70 anos', 'cnpj_cpf_do_socio': '***367761**', 'qualificacao_socio': 'Sócio-Administrador', 'codigo_faixa_etaria': 7, 'data_entrada_sociedade': '1981-01-22', 'identificador_de_socio': 2, 'cpf_representante_legal': '***000000**', 'nome_representante_legal': '', 'codigo_qualificacao_socio': 49, 'qualificacao_representante_legal': 'Sócio-Administrador', 'codigo_qualificacao_representante_legal': 0}, {'pais': None, 'nome_socio': 'JOEL CALIXTO GUIMARAES', 'codigo_pais': None, 'faixa_etaria': 'Entre 71 a 80 anos', 'cnpj_cpf_do_socio': '***780826**', 'qualificacao_socio': 'Sócio-Administrador', 'codigo_faixa_etaria': 8, 'data_entrada_sociedade': '1981-01-22', 'identificador_de_socio': 2, 'cpf_representante_legal': '***000000**', 'nome_representante_legal': '', 'codigo_qualificacao_socio': 49, 'qualificacao_representante_legal': 'Sócio-Administrador', 'codigo_qualificacao_representante_legal': 0}], 'cnpj': '02877918000149', 'pais': None, 'email': None, 'porte': 'MICRO EMPRESA', 'bairro': 'JD ESMERALDA', 'numero': '1047', 'ddd_fax': '', 'municipio': 'GOIANIA', 'logradouro': 'SAO PAULO', 'cnae_fiscal': 4781400, 'codigo_pais': None, 'complemento': '', 'codigo_porte': 1, 'razao_social': 'COMERCIO DE ENXOVAIS TROPICAL LTDA', 'nome_fantasia': '', 'capital_social': 0, 'ddd_telefone_1': '', 'ddd_telefone_2': '', 'opcao_pelo_mei': None, 'descricao_porte': '', 'codigo_municipio': 9373, 'cnaes_secundarios': [{'codigo': 0, 'descricao': ''}], 'natureza_juridica': 'Sociedade Empresária Limitada', 'situacao_especial': '', 'opcao_pelo_simples': None, 'situacao_cadastral': 4, 'data_opcao_pelo_mei': None, 'data_exclusao_do_mei': None, 'cnae_fiscal_descricao': 'Comércio varejista de artigos do vestuário e acessórios', 'codigo_municipio_ibge': 5208707, 'data_inicio_atividade': '1981-01-22', 'data_situacao_especial': None, 'data_opcao_pelo_simples': None, 'data_situacao_cadastral': '2018-10-09', 'nome_cidade_no_exterior': '', 'codigo_natureza_juridica': 2062, 'data_exclusao_do_simples': None, 'motivo_situacao_cadastral': 63, 'ente_federativo_responsavel': '', 'identificador_matriz_filial': 1, 'qualificacao_do_responsavel': 49, 'descricao_situacao_cadastral': 'INAPTA', 'descricao_tipo_de_logradouro': 'AVENIDA', 'descricao_motivo_situacao_cadastral': 'OMISSAO DE DECLARACOES', 'descricao_identificador_matriz_filial': 'MATRIZ'}</t>
  </si>
  <si>
    <t>Comércio varejista de artigos do vestuário e acessórios</t>
  </si>
  <si>
    <t>36.886.695/0001-06</t>
  </si>
  <si>
    <t>{'uf': 'MT', 'cep': '78670000', 'qsa': [{'pais': None, 'nome_socio': 'JULIO CALIXTO GUIMARAES', 'codigo_pais': None, 'faixa_etaria': 'Entre 61 a 70 anos', 'cnpj_cpf_do_socio': '***367761**', 'qualificacao_socio': 'Sócio-Administrador', 'codigo_faixa_etaria': 7, 'data_entrada_sociedade': '1992-05-29', 'identificador_de_socio': 2, 'cpf_representante_legal': '***000000**', 'nome_representante_legal': '', 'codigo_qualificacao_socio': 49, 'qualificacao_representante_legal': 'Sócio-Administrador', 'codigo_qualificacao_representante_legal': 0}, {'pais': None, 'nome_socio': 'JOAO CALIXTO GUIMARAES JUNIOR', 'codigo_pais': None, 'faixa_etaria': 'Entre 61 a 70 anos', 'cnpj_cpf_do_socio': '***479691**', 'qualificacao_socio': 'Sócio-Administrador', 'codigo_faixa_etaria': 7, 'data_entrada_sociedade': '1992-05-29', 'identificador_de_socio': 2, 'cpf_representante_legal': '***000000**', 'nome_representante_legal': '', 'codigo_qualificacao_socio': 49, 'qualificacao_representante_legal': 'Sócio-Administrador', 'codigo_qualificacao_representante_legal': 0}], 'cnpj': '36886695000106', 'pais': None, 'email': None, 'porte': 'DEMAIS', 'bairro': 'ALTO DA BOA VISTA', 'numero': 'SN', 'ddd_fax': '', 'municipio': 'SAO FELIX DO ARAGUAIA', 'logradouro': 'SAUDADE', 'cnae_fiscal': 1510600, 'codigo_pais': None, 'complemento': 'SETOR BANDEIRANTE', 'codigo_porte': 5, 'razao_social': 'INDUSTRIA E COMERCIO DE COUROS ARAGUAIA LTDA', 'nome_fantasia': 'COUROS ARAGUAIA', 'capital_social': 0, 'ddd_telefone_1': '', 'ddd_telefone_2': '', 'opcao_pelo_mei': None, 'descricao_porte': '', 'codigo_municipio': 9183, 'cnaes_secundarios': [{'codigo': 0, 'descricao': ''}], 'natureza_juridica': 'Sociedade Empresária Limitada', 'situacao_especial': '', 'opcao_pelo_simples': None, 'situacao_cadastral': 8, 'data_opcao_pelo_mei': None, 'data_exclusao_do_mei': None, 'cnae_fiscal_descricao': 'Curtimento e outras preparações de couro', 'codigo_municipio_ibge': 5107859, 'data_inicio_atividade': '1992-05-29', 'data_situacao_especial': None, 'data_opcao_pelo_simples': None, 'data_situacao_cadastral': '2004-04-19', 'nome_cidade_no_exterior': '', 'codigo_natureza_juridica': 2062, 'data_exclusao_do_simples': None, 'motivo_situacao_cadastral': 1, 'ente_federativo_responsavel': '', 'identificador_matriz_filial': 1, 'qualificacao_do_responsavel': 49, 'descricao_situacao_cadastral': 'BAIXADA', 'descricao_tipo_de_logradouro': 'FAZENDA', 'descricao_motivo_situacao_cadastral': 'EXTINCAO POR ENCERRAMENTO LIQUIDACAO VOLUNTARIA', 'descricao_identificador_matriz_filial': 'MATRIZ'}</t>
  </si>
  <si>
    <t>Curtimento e outras preparações de couro</t>
  </si>
  <si>
    <t xml:space="preserve">10.425.993/0001-05
</t>
  </si>
  <si>
    <t>SUM de Valor Multa</t>
  </si>
  <si>
    <t>COUNTA de CNAE_FISCAL</t>
  </si>
  <si>
    <t>1 Total</t>
  </si>
  <si>
    <t>0 Total</t>
  </si>
  <si>
    <t>Total geral</t>
  </si>
  <si>
    <t>pf-madeira</t>
  </si>
  <si>
    <t>total</t>
  </si>
  <si>
    <t>ID</t>
  </si>
  <si>
    <t>ANTONIO CARLOS FATARONI</t>
  </si>
  <si>
    <t>json</t>
  </si>
  <si>
    <t>cnae_fiscal_descricao</t>
  </si>
  <si>
    <t>cnaes_secundarios</t>
  </si>
  <si>
    <t>madeira</t>
  </si>
  <si>
    <t>{'uf': 'PA', 'cep': '68501535', 'qsa': None, 'cnpj': '00375972008145', 'pais': None, 'email': None, 'porte': 'DEMAIS', 'bairro': 'AGROPOLIS', 'numero': 'SN', 'ddd_fax': '', 'municipio': 'MARABA', 'logradouro': 'LOC AGROPOLIS AMAPA', 'cnae_fiscal': 8411600, 'codigo_pais': None, 'complemento': '', 'codigo_porte': 5, 'razao_social': 'INSTITUTO NACIONAL DE COLONIZACAO E REFORMA AGRARIA', 'nome_fantasia': 'SUPERINTENDENCIA REGIONAL DO SUL DO PARA SR 27/E', 'capital_social': 0, 'ddd_telefone_1': '', 'ddd_telefone_2': '', 'opcao_pelo_mei': None, 'descricao_porte': '', 'codigo_municipio': 483, 'cnaes_secundarios': [{'codigo': 0, 'descricao': ''}], 'natureza_juridica': 'Autarquia Federal', 'situacao_especial': '', 'opcao_pelo_simples': None, 'situacao_cadastral': 2, 'data_opcao_pelo_mei': None, 'data_exclusao_do_mei': None, 'cnae_fiscal_descricao': 'Administração pública em geral', 'codigo_municipio_ibge': 1504208, 'data_inicio_atividade': '1989-07-31', 'data_situacao_especial': None, 'data_opcao_pelo_simples': None, 'data_situacao_cadastral': '2005-11-03', 'nome_cidade_no_exterior': '', 'codigo_natureza_juridica': 1104, 'data_exclusao_do_simples': None, 'motivo_situacao_cadastral': 0, 'ente_federativo_responsavel': 'UNIÃO', 'identificador_matriz_filial': 2, 'qualificacao_do_responsavel': 16, 'descricao_situacao_cadastral': 'ATIVA', 'descricao_tipo_de_logradouro': '', 'descricao_motivo_situacao_cadastral': 'SEM MOTIVO', 'descricao_identificador_matriz_filial': 'FILIAL'}</t>
  </si>
  <si>
    <t>{'uf': 'AC', 'cep': '69982000', 'qsa': None, 'cnpj': '63603625000168', 'pais': None, 'email': None, 'porte': 'DEMAIS', 'bairro': 'CENTRO', 'numero': 'SN', 'ddd_fax': '', 'municipio': 'PORTO WALTER', 'logradouro': 'PROJETADA', 'cnae_fiscal': 8411600, 'codigo_pais': None, 'complemento': '', 'codigo_porte': 5, 'razao_social': 'MUNICIPIO DE PORTO WALTER', 'nome_fantasia': 'PREFEITURA MUNICIPAL DE PORTO WALTER', 'capital_social': 0, 'ddd_telefone_1': '', 'ddd_telefone_2': '', 'opcao_pelo_mei': None, 'descricao_porte': '', 'codigo_municipio': 657, 'cnaes_secundarios': [{'codigo': 0, 'descricao': ''}], 'natureza_juridica': 'Município', 'situacao_especial': '', 'opcao_pelo_simples': None, 'situacao_cadastral': 2, 'data_opcao_pelo_mei': None, 'data_exclusao_do_mei': None, 'cnae_fiscal_descricao': 'Administração pública em geral', 'codigo_municipio_ibge': 1200393, 'data_inicio_atividade': '1992-11-20', 'data_situacao_especial': None, 'data_opcao_pelo_simples': None, 'data_situacao_cadastral': '2005-01-15', 'nome_cidade_no_exterior': '', 'codigo_natureza_juridica': 1244, 'data_exclusao_do_simples': None, 'motivo_situacao_cadastral': 0, 'ente_federativo_responsavel': 'PORTO WALTER - AC', 'identificador_matriz_filial': 1, 'qualificacao_do_responsavel': 5, 'descricao_situacao_cadastral': 'ATIVA', 'descricao_tipo_de_logradouro': 'RUA', 'descricao_motivo_situacao_cadastral': 'SEM MOTIVO', 'descricao_identificador_matriz_filial': 'MATRIZ'}</t>
  </si>
  <si>
    <t>{'uf': 'CE', 'cep': '62690000', 'qsa': None, 'cnpj': '07533946000162', 'pais': None, 'email': None, 'porte': 'DEMAIS', 'bairro': 'PLANALTO NORTE', 'numero': '356', 'ddd_fax': '', 'municipio': 'TRAIRI', 'logradouro': 'MIGUEL PINTO FERREIRA', 'cnae_fiscal': 8411600, 'codigo_pais': None, 'complemento': '', 'codigo_porte': 5, 'razao_social': 'MUNICIPIO DE TRAIRI', 'nome_fantasia': 'TRAIRI PREF GABINETE DO PREFEITO', 'capital_social': 0, 'ddd_telefone_1': '8894935706', 'ddd_telefone_2': '', 'opcao_pelo_mei': None, 'descricao_porte': '', 'codigo_municipio': 1571, 'cnaes_secundarios': [{'codigo': 0, 'descricao': ''}], 'natureza_juridica': 'Município', 'situacao_especial': '', 'opcao_pelo_simples': None, 'situacao_cadastral': 2, 'data_opcao_pelo_mei': None, 'data_exclusao_do_mei': None, 'cnae_fiscal_descricao': 'Administração pública em geral', 'codigo_municipio_ibge': 2313500, 'data_inicio_atividade': '1974-12-30', 'data_situacao_especial': None, 'data_opcao_pelo_simples': None, 'data_situacao_cadastral': '2005-11-03', 'nome_cidade_no_exterior': '', 'codigo_natureza_juridica': 1244, 'data_exclusao_do_simples': None, 'motivo_situacao_cadastral': 0, 'ente_federativo_responsavel': 'TRAIRI - CE', 'identificador_matriz_filial': 1, 'qualificacao_do_responsavel': 5, 'descricao_situacao_cadastral': 'ATIVA', 'descricao_tipo_de_logradouro': 'AVENIDA', 'descricao_motivo_situacao_cadastral': 'SEM MOTIVO', 'descricao_identificador_matriz_filial': 'MATRIZ'}</t>
  </si>
  <si>
    <t>{'uf': 'PE', 'cep': '55560000', 'qsa': None, 'cnpj': '10110989000140', 'pais': None, 'email': None, 'porte': 'DEMAIS', 'bairro': 'CENTRO', 'numero': '136', 'ddd_fax': '', 'municipio': 'BARREIROS', 'logradouro': 'AYRES BELO', 'cnae_fiscal': 8411600, 'codigo_pais': None, 'complemento': '', 'codigo_porte': 5, 'razao_social': 'MUNICIPIO DE BARREIROS', 'nome_fantasia': 'BARREIROS GABINETE PREFEITO', 'capital_social': 0, 'ddd_telefone_1': '0816751156', 'ddd_telefone_2': '', 'opcao_pelo_mei': None, 'descricao_porte': '', 'codigo_municipio': 2327, 'cnaes_secundarios': [{'codigo': 0, 'descricao': ''}], 'natureza_juridica': 'Município', 'situacao_especial': '', 'opcao_pelo_simples': None, 'situacao_cadastral': 2, 'data_opcao_pelo_mei': None, 'data_exclusao_do_mei': None, 'cnae_fiscal_descricao': 'Administração pública em geral', 'codigo_municipio_ibge': 2601409, 'data_inicio_atividade': '1974-12-30', 'data_situacao_especial': None, 'data_opcao_pelo_simples': None, 'data_situacao_cadastral': '2005-02-05', 'nome_cidade_no_exterior': '', 'codigo_natureza_juridica': 1244, 'data_exclusao_do_simples': None, 'motivo_situacao_cadastral': 0, 'ente_federativo_responsavel': 'BARREIROS - PE', 'identificador_matriz_filial': 1, 'qualificacao_do_responsavel': 5, 'descricao_situacao_cadastral': 'ATIVA', 'descricao_tipo_de_logradouro': 'RUA', 'descricao_motivo_situacao_cadastral': 'SEM MOTIVO', 'descricao_identificador_matriz_filial': 'MATRIZ'}</t>
  </si>
  <si>
    <t>{'uf': 'ES', 'cep': '29930010', 'qsa': None, 'cnpj': '27167477000112', 'pais': None, 'email': None, 'porte': 'DEMAIS', 'bairro': 'CENTRO', 'numero': '70', 'ddd_fax': '', 'municipio': 'SAO MATEUS', 'logradouro': 'JONES DOS SANTOS NEVES', 'cnae_fiscal': 8411600, 'codigo_pais': None, 'complemento': '', 'codigo_porte': 5, 'razao_social': 'MUNICIPIO DE SAO MATEUS', 'nome_fantasia': 'SAO MATEUS PREF GABINETE DO PREFEITO', 'capital_social': 0, 'ddd_telefone_1': '', 'ddd_telefone_2': '', 'opcao_pelo_mei': None, 'descricao_porte': '', 'codigo_municipio': 5697, 'cnaes_secundarios': [{'codigo': 0, 'descricao': ''}], 'natureza_juridica': 'Município', 'situacao_especial': '', 'opcao_pelo_simples': None, 'situacao_cadastral': 2, 'data_opcao_pelo_mei': None, 'data_exclusao_do_mei': None, 'cnae_fiscal_descricao': 'Administração pública em geral', 'codigo_municipio_ibge': 3204906, 'data_inicio_atividade': '1974-12-30', 'data_situacao_especial': None, 'data_opcao_pelo_simples': None, 'data_situacao_cadastral': '2005-09-10', 'nome_cidade_no_exterior': '', 'codigo_natureza_juridica': 1244, 'data_exclusao_do_simples': None, 'motivo_situacao_cadastral': 0, 'ente_federativo_responsavel': 'SAO MATEUS - ES', 'identificador_matriz_filial': 1, 'qualificacao_do_responsavel': 5, 'descricao_situacao_cadastral': 'ATIVA', 'descricao_tipo_de_logradouro': 'AVENIDA', 'descricao_motivo_situacao_cadastral': 'SEM MOTIVO', 'descricao_identificador_matriz_filial': 'MATRIZ'}</t>
  </si>
  <si>
    <t>{'uf': 'PA', 'cep': '66825020', 'qsa': [{'pais': None, 'nome_socio': 'FAUSTO COELHO CAUHY', 'codigo_pais': None, 'faixa_etaria': 'Entre 61 a 70 anos', 'cnpj_cpf_do_socio': '***525101**', 'qualificacao_socio': 'Titular Pessoa Física Residente ou Domiciliado no Brasil', 'codigo_faixa_etaria': 7, 'data_entrada_sociedade': '2014-01-13', 'identificador_de_socio': 2, 'cpf_representante_legal': '***000000**', 'nome_representante_legal': '', 'codigo_qualificacao_socio': 65, 'qualificacao_representante_legal': 'Titular Pessoa Física Residente ou Domiciliado no Brasil', 'codigo_qualificacao_representante_legal': 0}], 'cnpj': '83763623000143', 'pais': None, 'email': None, 'porte': 'EMPRESA DE PEQUENO PORTE', 'bairro': 'TAPANA (ICOARACI)', 'numero': '559', 'ddd_fax': '9132580963', 'municipio': 'BELEM', 'logradouro': 'UBERABA', 'cnae_fiscal': 322107, 'codigo_pais': None, 'complemento': ' LOJA A', 'codigo_porte': 3, 'razao_social': 'F C CAUHY IMPORTACAO E EXPORTACAO DE ANIMAIS VIVOS EIRELI', 'nome_fantasia': 'PET CAUHY', 'capital_social': 450000, 'ddd_telefone_1': '9184713200', 'ddd_telefone_2': '', 'opcao_pelo_mei': False, 'descricao_porte': '', 'codigo_municipio': 427, 'cnaes_secundarios': [{'codigo': 4623101, 'descricao': 'Comércio atacadista de animais vivos'}, {'codigo': 4623109, 'descricao': 'Comércio atacadista de alimentos para animais'}, {'codigo': 4649499, 'descricao': 'Comércio atacadista de outros equipamentos e artigos de uso pessoal e doméstico não especificados anteriormente'}, {'codigo': 4763604, 'descricao': 'Comércio varejista de artigos de caça, pesca e camping'}, {'codigo': 4789004, 'descricao': 'Comércio varejista de animais vivos e de artigos e alimentos para animais de estimação'}], 'natureza_juridica': 'Empresa Individual de Responsabilidade Limitada (de Natureza Empresária)', 'situacao_especial': '', 'opcao_pelo_simples': False, 'situacao_cadastral': 2, 'data_opcao_pelo_mei': None, 'data_exclusao_do_mei': None, 'cnae_fiscal_descricao': 'Atividades de apoio à aqüicultura em água doce', 'codigo_municipio_ibge': 1501402, 'data_inicio_atividade': '1994-04-04', 'data_situacao_especial': None, 'data_opcao_pelo_simples': '2007-07-01', 'data_situacao_cadastral': '2022-02-11', 'nome_cidade_no_exterior': '', 'codigo_natureza_juridica': 2305, 'data_exclusao_do_simples': '2007-12-31', 'motivo_situacao_cadastral': 0, 'ente_federativo_responsavel': '', 'identificador_matriz_filial': 1, 'qualificacao_do_responsavel': 65, 'descricao_situacao_cadastral': 'ATIVA', 'descricao_tipo_de_logradouro': 'PASSAGEM', 'descricao_motivo_situacao_cadastral': 'SEM MOTIVO', 'descricao_identificador_matriz_filial': 'MATRIZ'}</t>
  </si>
  <si>
    <t>{'uf': 'PA', 'cep': '68445000', 'qsa': [{'pais': None, 'nome_socio': 'WELNEY DE SOUZA PAIVA', 'codigo_pais': None, 'faixa_etaria': 'Entre 41 a 50 anos', 'cnpj_cpf_do_socio': '***807356**', 'qualificacao_socio': 'Diretor', 'codigo_faixa_etaria': 5, 'data_entrada_sociedade': '2020-11-26', 'identificador_de_socio': 2, 'cpf_representante_legal': '***000000**', 'nome_representante_legal': '', 'codigo_qualificacao_socio': 10, 'qualificacao_representante_legal': 'Diretor', 'codigo_qualificacao_representante_legal': 0}, {'pais': None, 'nome_socio': 'WILSON ALVES DA SILVA JUNIOR', 'codigo_pais': None, 'faixa_etaria': 'Entre 41 a 50 anos', 'cnpj_cpf_do_socio': '***644398**', 'qualificacao_socio': 'Diretor', 'codigo_faixa_etaria': 5, 'data_entrada_sociedade': '2021-07-02', 'identificador_de_socio': 2, 'cpf_representante_legal': '***000000**', 'nome_representante_legal': '', 'codigo_qualificacao_socio': 10, 'qualificacao_representante_legal': 'Diretor', 'codigo_qualificacao_representante_legal': 0}], 'cnpj': '33931510000131', 'pais': None, 'email': None, 'porte': 'DEMAIS', 'bairro': 'VILA DO CONDE', 'numero': '913', 'ddd_fax': '', 'municipio': 'BARCARENA', 'logradouro': 'PA 483', 'cnae_fiscal': 810010, 'codigo_pais': None, 'complemento': 'KM 17', 'codigo_porte': 5, 'razao_social': 'PARA PIGMENTOS S A', 'nome_fantasia': 'PPSA', 'capital_social': 118023410, 'ddd_telefone_1': '9137547001', 'ddd_telefone_2': '9131847001', 'opcao_pelo_mei': None, 'descricao_porte': '', 'codigo_municipio': 425, 'cnaes_secundarios': [{'codigo': 810005, 'descricao': 'Extração de gesso e caulim'}, {'codigo': 220901, 'descricao': 'Extração de madeira em florestas nativas'}, {'codigo': 4671100, 'descricao': 'Comércio atacadista de madeira e produtos derivados'}, {'codigo': 5231102, 'descricao': 'Atividades do Operador Portuário'}], 'natureza_juridica': 'Sociedade Anônima Fechada', 'situacao_especial': '', 'opcao_pelo_simples': None, 'situacao_cadastral': 2, 'data_opcao_pelo_mei': None, 'data_exclusao_do_mei': None, 'cnae_fiscal_descricao': 'Beneficiamento de gesso e caulim associado à extração', 'codigo_municipio_ibge': 1501303, 'data_inicio_atividade': '1972-07-06', 'data_situacao_especial': None, 'data_opcao_pelo_simples': None, 'data_situacao_cadastral': '2005-11-03', 'nome_cidade_no_exterior': '', 'codigo_natureza_juridica': 2054, 'data_exclusao_do_simples': None, 'motivo_situacao_cadastral': 0, 'ente_federativo_responsavel': '', 'identificador_matriz_filial': 1, 'qualificacao_do_responsavel': 10, 'descricao_situacao_cadastral': 'ATIVA', 'descricao_tipo_de_logradouro': 'RODOVIA', 'descricao_motivo_situacao_cadastral': 'SEM MOTIVO', 'descricao_identificador_matriz_filial': 'MATRIZ'}</t>
  </si>
  <si>
    <t>{'uf': 'PR', 'cep': '86410000', 'qsa': None, 'cnpj': '78296696000132', 'pais': None, 'email': None, 'porte': 'DEMAIS', 'bairro': 'CENTRO', 'numero': '522', 'ddd_fax': '435361854', 'municipio': 'RIBEIRAO CLARO', 'logradouro': 'WILSON R DE OLIVEIRA', 'cnae_fiscal': 3600601, 'codigo_pais': None, 'complemento': '', 'codigo_porte': 5, 'razao_social': 'SERVICO AUTONOMO DE AGUA E ESGOTO', 'nome_fantasia': '', 'capital_social': 0, 'ddd_telefone_1': '', 'ddd_telefone_2': '', 'opcao_pelo_mei': None, 'descricao_porte': '', 'codigo_municipio': 7813, 'cnaes_secundarios': [{'codigo': 0, 'descricao': ''}], 'natureza_juridica': 'Autarquia Municipal', 'situacao_especial': '', 'opcao_pelo_simples': None, 'situacao_cadastral': 2, 'data_opcao_pelo_mei': None, 'data_exclusao_do_mei': None, 'cnae_fiscal_descricao': 'Captação, tratamento e distribuição de água', 'codigo_municipio_ibge': 4121802, 'data_inicio_atividade': '1983-03-18', 'data_situacao_especial': None, 'data_opcao_pelo_simples': None, 'data_situacao_cadastral': '2005-11-03', 'nome_cidade_no_exterior': '', 'codigo_natureza_juridica': 1120, 'data_exclusao_do_simples': None, 'motivo_situacao_cadastral': 0, 'ente_federativo_responsavel': 'RIBEIRAO CLARO - PR', 'identificador_matriz_filial': 1, 'qualificacao_do_responsavel': 16, 'descricao_situacao_cadastral': 'ATIVA', 'descricao_tipo_de_logradouro': 'RUA', 'descricao_motivo_situacao_cadastral': 'SEM MOTIVO', 'descricao_identificador_matriz_filial': 'MATRIZ'}</t>
  </si>
  <si>
    <t>{'uf': 'ES', 'cep': '29318410', 'qsa': [{'pais': None, 'nome_socio': 'LUCIANO SILOTTI CURITIBA', 'codigo_pais': None, 'faixa_etaria': 'Entre 31 a 40 anos', 'cnpj_cpf_do_socio': '***158647**', 'qualificacao_socio': 'Sócio-Administrador', 'codigo_faixa_etaria': 4, 'data_entrada_sociedade': '2011-04-15', 'identificador_de_socio': 2, 'cpf_representante_legal': '***000000**', 'nome_representante_legal': '', 'codigo_qualificacao_socio': 49, 'qualificacao_representante_legal': 'Sócio-Administrador', 'codigo_qualificacao_representante_legal': 0}, {'pais': None, 'nome_socio': 'FRANCISCO DOS SANTOS CURITIBA JUNIOR', 'codigo_pais': None, 'faixa_etaria': 'Entre 31 a 40 anos', 'cnpj_cpf_do_socio': '***834437**', 'qualificacao_socio': 'Sócio-Administrador', 'codigo_faixa_etaria': 4, 'data_entrada_sociedade': '2014-11-12', 'identificador_de_socio': 2, 'cpf_representante_legal': '***000000**', 'nome_representante_legal': '', 'codigo_qualificacao_socio': 49, 'qualificacao_representante_legal': 'Sócio-Administrador', 'codigo_qualificacao_representante_legal': 0}, {'pais': None, 'nome_socio': 'GILSON SILOTTI CURITIBA', 'codigo_pais': None, 'faixa_etaria': 'Entre 31 a 40 anos', 'cnpj_cpf_do_socio': '***553217**', 'qualificacao_socio': 'Sócio-Administrador', 'codigo_faixa_etaria': 4, 'data_entrada_sociedade': '2014-11-12', 'identificador_de_socio': 2, 'cpf_representante_legal': '***000000**', 'nome_representante_legal': '', 'codigo_qualificacao_socio': 49, 'qualificacao_representante_legal': 'Sócio-Administrador', 'codigo_qualificacao_representante_legal': 0}], 'cnpj': '13517253000189', 'pais': None, 'email': None, 'porte': 'DEMAIS', 'bairro': 'MORRO GRANDE', 'numero': 'S/N', 'ddd_fax': '', 'municipio': 'CACHOEIRO DE ITAPEMIRIM', 'logradouro': 'SAO JOAQUIM', 'cnae_fiscal': 4679602, 'codigo_pais': None, 'complemento': ': RUA 19; : DIST IND SAO JOAQUIM;', 'codigo_porte': 5, 'razao_social': 'CRISTALE GRANITOS LTDA', 'nome_fantasia': '', 'capital_social': 200000, 'ddd_telefone_1': '2835116006', 'ddd_telefone_2': '', 'opcao_pelo_mei': False, 'descricao_porte': '', 'codigo_municipio': 5623, 'cnaes_secundarios': [{'codigo': 2391503, 'descricao': 'Aparelhamento de placas e execução de trabalhos em mármore, granito, ardósia e outras pedras'}], 'natureza_juridica': 'Sociedade Empresária Limitada', 'situacao_especial': '', 'opcao_pelo_simples': False, 'situacao_cadastral': 2, 'data_opcao_pelo_mei': None, 'data_exclusao_do_mei': None, 'cnae_fiscal_descricao': 'Comércio atacadista de mármores e granitos', 'codigo_municipio_ibge': 3201209, 'data_inicio_atividade': '2011-04-15', 'data_situacao_especial': None, 'data_opcao_pelo_simples': '2017-01-01', 'data_situacao_cadastral': '2011-04-15', 'nome_cidade_no_exterior': '', 'codigo_natureza_juridica': 2062, 'data_exclusao_do_simples': '2017-12-31', 'motivo_situacao_cadastral': 0, 'ente_federativo_responsavel': '', 'identificador_matriz_filial': 1, 'qualificacao_do_responsavel': 49, 'descricao_situacao_cadastral': 'ATIVA', 'descricao_tipo_de_logradouro': 'ESTRADA', 'descricao_motivo_situacao_cadastral': 'SEM MOTIVO', 'descricao_identificador_matriz_filial': 'MATRIZ'}</t>
  </si>
  <si>
    <t>{'uf': 'MG', 'cep': '39100000', 'qsa': [{'pais': None, 'nome_socio': 'ADOLFO CIRINO PEREIRA', 'codigo_pais': None, 'faixa_etaria': 'Entre 71 a 80 anos', 'cnpj_cpf_do_socio': '***990326**', 'qualificacao_socio': 'Sócio-Administrador', 'codigo_faixa_etaria': 8, 'data_entrada_sociedade': '1985-02-01', 'identificador_de_socio': 2, 'cpf_representante_legal': '***000000**', 'nome_representante_legal': '', 'codigo_qualificacao_socio': 49, 'qualificacao_representante_legal': 'Sócio-Administrador', 'codigo_qualificacao_representante_legal': 0}, {'pais': None, 'nome_socio': 'NATALICIA VIEIRA PEREIRA', 'codigo_pais': None, 'faixa_etaria': 'Entre 61 a 70 anos', 'cnpj_cpf_do_socio': '***558906**', 'qualificacao_socio': 'Sócio', 'codigo_faixa_etaria': 7, 'data_entrada_sociedade': '1989-01-02', 'identificador_de_socio': 2, 'cpf_representante_legal': '***000000**', 'nome_representante_legal': '', 'codigo_qualificacao_socio': 22, 'qualificacao_representante_legal': 'Sócio', 'codigo_qualificacao_representante_legal': 0}], 'cnpj': '20773040000183', 'pais': None, 'email': None, 'porte': 'MICRO EMPRESA', 'bairro': 'CAMPO BELO', 'numero': '132', 'ddd_fax': '3835311704', 'municipio': 'DIAMANTINA', 'logradouro': 'A', 'cnae_fiscal': 4623106, 'codigo_pais': None, 'complemento': '', 'codigo_porte': 1, 'razao_social': 'MERCEARIA DO FAZENDEIRO LIMITADA', 'nome_fantasia': '', 'capital_social': 0, 'ddd_telefone_1': '3835315601', 'ddd_telefone_2': '3835311704', 'opcao_pelo_mei': False, 'descricao_porte': '', 'codigo_municipio': 4431, 'cnaes_secundarios': [{'codigo': 0, 'descricao': ''}], 'natureza_juridica': 'Sociedade Empresária Limitada', 'situacao_especial': '', 'opcao_pelo_simples': False, 'situacao_cadastral': 2, 'data_opcao_pelo_mei': None, 'data_exclusao_do_mei': None, 'cnae_fiscal_descricao': 'Comércio atacadista de sementes, flores, plantas e gramas', 'codigo_municipio_ibge': 3121605, 'data_inicio_atividade': '1985-01-31', 'data_situacao_especial': None, 'data_opcao_pelo_simples': '2020-01-01', 'data_situacao_cadastral': '2005-10-22', 'nome_cidade_no_exterior': '', 'codigo_natureza_juridica': 2062, 'data_exclusao_do_simples': '2021-12-31', 'motivo_situacao_cadastral': 0, 'ente_federativo_responsavel': '', 'identificador_matriz_filial': 1, 'qualificacao_do_responsavel': 49, 'descricao_situacao_cadastral': 'ATIVA', 'descricao_tipo_de_logradouro': 'AVENIDA', 'descricao_motivo_situacao_cadastral': 'SEM MOTIVO', 'descricao_identificador_matriz_filial': 'MATRIZ'}</t>
  </si>
  <si>
    <t>{'uf': 'AL', 'cep': '57935000', 'qsa': [{'pais': None, 'nome_socio': 'SERGIO DA SILVA', 'codigo_pais': None, 'faixa_etaria': 'Entre 41 a 50 anos', 'cnpj_cpf_do_socio': '***685554**', 'qualificacao_socio': 'Sócio-Administrador', 'codigo_faixa_etaria': 5, 'data_entrada_sociedade': '2020-05-28', 'identificador_de_socio': 2, 'cpf_representante_legal': '***000000**', 'nome_representante_legal': '', 'codigo_qualificacao_socio': 49, 'qualificacao_representante_legal': 'Sócio-Administrador', 'codigo_qualificacao_representante_legal': 0}, {'pais': None, 'nome_socio': 'JOSILENE DO NASCIMENTO SILVA', 'codigo_pais': None, 'faixa_etaria': 'Entre 31 a 40 anos', 'cnpj_cpf_do_socio': '***712584**', 'qualificacao_socio': 'Sócio', 'codigo_faixa_etaria': 4, 'data_entrada_sociedade': '2020-05-28', 'identificador_de_socio': 2, 'cpf_representante_legal': '***000000**', 'nome_representante_legal': '', 'codigo_qualificacao_socio': 22, 'qualificacao_representante_legal': 'Sócio', 'codigo_qualificacao_representante_legal': 0}], 'cnpj': '05307247000179', 'pais': None, 'email': None, 'porte': 'EMPRESA DE PEQUENO PORTE', 'bairro': 'CENTRO', 'numero': 'S/N', 'ddd_fax': '', 'municipio': 'PARIPUEIRA', 'logradouro': 'PROJETADA PB 02 - LOTE 01/A - QD. B', 'cnae_fiscal': 4731800, 'codigo_pais': None, 'complemento': 'LOT. PORTO BELLO', 'codigo_porte': 3, 'razao_social': 'AUTO POSTO PORTO BELLO LTDA', 'nome_fantasia': 'POSTO TOTAL GIRO', 'capital_social': 50000, 'ddd_telefone_1': '', 'ddd_telefone_2': '', 'opcao_pelo_mei': False, 'descricao_porte': '', 'codigo_municipio': 2641, 'cnaes_secundarios': [{'codigo': 4732600, 'descricao': 'Comércio varejista de lubrificantes'}], 'natureza_juridica': 'Sociedade Empresária Limitada', 'situacao_especial': '', 'opcao_pelo_simples': False, 'situacao_cadastral': 2, 'data_opcao_pelo_mei': None, 'data_exclusao_do_mei': None, 'cnae_fiscal_descricao': 'Comércio varejista de combustíveis para veículos automotores', 'codigo_municipio_ibge': 2706448, 'data_inicio_atividade': '2002-09-24', 'data_situacao_especial': None, 'data_opcao_pelo_simples': '2007-07-01', 'data_situacao_cadastral': '2002-09-24', 'nome_cidade_no_exterior': '', 'codigo_natureza_juridica': 2062, 'data_exclusao_do_simples': '2007-07-01', 'motivo_situacao_cadastral': 0, 'ente_federativo_responsavel': '', 'identificador_matriz_filial': 1, 'qualificacao_do_responsavel': 49, 'descricao_situacao_cadastral': 'ATIVA', 'descricao_tipo_de_logradouro': 'RUA', 'descricao_motivo_situacao_cadastral': 'SEM MOTIVO', 'descricao_identificador_matriz_filial': 'MATRIZ'}</t>
  </si>
  <si>
    <t>{'uf': 'AL', 'cep': '57925000', 'qsa': [{'pais': None, 'nome_socio': 'LAUDICEIA VASCO DE FARIAS', 'codigo_pais': None, 'faixa_etaria': 'Entre 51 a 60 anos', 'cnpj_cpf_do_socio': '***899824**', 'qualificacao_socio': 'Sócio-Administrador', 'codigo_faixa_etaria': 6, 'data_entrada_sociedade': '2020-03-11', 'identificador_de_socio': 2, 'cpf_representante_legal': '***000000**', 'nome_representante_legal': '', 'codigo_qualificacao_socio': 49, 'qualificacao_representante_legal': 'Sócio-Administrador', 'codigo_qualificacao_representante_legal': 0}, {'pais': None, 'nome_socio': 'ANGELITA DA CONCEICAO MELO', 'codigo_pais': None, 'faixa_etaria': 'Entre 51 a 60 anos', 'cnpj_cpf_do_socio': '***463364**', 'qualificacao_socio': 'Sócio-Administrador', 'codigo_faixa_etaria': 6, 'data_entrada_sociedade': '2020-03-11', 'identificador_de_socio': 2, 'cpf_representante_legal': '***000000**', 'nome_representante_legal': '', 'codigo_qualificacao_socio': 49, 'qualificacao_representante_legal': 'Sócio-Administrador', 'codigo_qualificacao_representante_legal': 0}], 'cnpj': '05310563000108', 'pais': None, 'email': None, 'porte': 'EMPRESA DE PEQUENO PORTE', 'bairro': 'CENTRO', 'numero': 'S/N', 'ddd_fax': '', 'municipio': 'BARRA DE SANTO ANTONIO', 'logradouro': 'AL 101 NORTE', 'cnae_fiscal': 4731800, 'codigo_pais': None, 'complemento': '', 'codigo_porte': 3, 'razao_social': 'POSTO BARRA 1 LTDA', 'nome_fantasia': 'AUTO POSTO BARRA DE SANTO ANTONIO', 'capital_social': 200000, 'ddd_telefone_1': '', 'ddd_telefone_2': '', 'opcao_pelo_mei': None, 'descricao_porte': '', 'codigo_municipio': 2709, 'cnaes_secundarios': [{'codigo': 4732600, 'descricao': 'Comércio varejista de lubrificantes'}], 'natureza_juridica': 'Sociedade Empresária Limitada', 'situacao_especial': '', 'opcao_pelo_simples': None, 'situacao_cadastral': 4, 'data_opcao_pelo_mei': None, 'data_exclusao_do_mei': None, 'cnae_fiscal_descricao': 'Comércio varejista de combustíveis para veículos automotores', 'codigo_municipio_ibge': 2700508, 'data_inicio_atividade': '2002-09-27', 'data_situacao_especial': None, 'data_opcao_pelo_simples': None, 'data_situacao_cadastral': '2022-01-17', 'nome_cidade_no_exterior': '', 'codigo_natureza_juridica': 2062, 'data_exclusao_do_simples': None, 'motivo_situacao_cadastral': 63, 'ente_federativo_responsavel': '', 'identificador_matriz_filial': 1, 'qualificacao_do_responsavel': 49, 'descricao_situacao_cadastral': 'INAPTA', 'descricao_tipo_de_logradouro': 'RODOVIA', 'descricao_motivo_situacao_cadastral': 'OMISSAO DE DECLARACOES', 'descricao_identificador_matriz_filial': 'MATRIZ'}</t>
  </si>
  <si>
    <t>{'uf': 'SP', 'cep': '02047050', 'qsa': [{'pais': None, 'nome_socio': 'JOSE LUIS TEIXEIRA DE FREITAS', 'codigo_pais': None, 'faixa_etaria': 'Entre 61 a 70 anos', 'cnpj_cpf_do_socio': '***078538**', 'qualificacao_socio': 'Sócio-Administrador', 'codigo_faixa_etaria': 7, 'data_entrada_sociedade': '2014-06-26', 'identificador_de_socio': 2, 'cpf_representante_legal': '***000000**', 'nome_representante_legal': '', 'codigo_qualificacao_socio': 49, 'qualificacao_representante_legal': 'Sócio-Administrador', 'codigo_qualificacao_representante_legal': 0}, {'pais': None, 'nome_socio': 'ANA MARIA MELILLO DE FREITAS', 'codigo_pais': None, 'faixa_etaria': 'Entre 61 a 70 anos', 'cnpj_cpf_do_socio': '***178678**', 'qualificacao_socio': 'Sócio-Administrador', 'codigo_faixa_etaria': 7, 'data_entrada_sociedade': '2014-06-26', 'identificador_de_socio': 2, 'cpf_representante_legal': '***000000**', 'nome_representante_legal': '', 'codigo_qualificacao_socio': 49, 'qualificacao_representante_legal': 'Sócio-Administrador', 'codigo_qualificacao_representante_legal': 0}], 'cnpj': '53233409000114', 'pais': None, 'email': None, 'porte': 'DEMAIS', 'bairro': 'COROA', 'numero': '120', 'ddd_fax': '01169597367', 'municipio': 'SAO PAULO', 'logradouro': 'CASALUONO', 'cnae_fiscal': 4772500, 'codigo_pais': None, 'complemento': 'LJ. 403', 'codigo_porte': 5, 'razao_social': 'SUIL PRESENTES LTDA', 'nome_fantasia': 'SUIL', 'capital_social': 50000, 'ddd_telefone_1': '0112909893', 'ddd_telefone_2': '', 'opcao_pelo_mei': None, 'descricao_porte': '', 'codigo_municipio': 7107, 'cnaes_secundarios': [{'codigo': 5812301, 'descricao': 'Edição de jornais diários'}, {'codigo': 5813100, 'descricao': 'Edição de revistas'}, {'codigo': 6619399, 'descricao': 'Outras atividades auxiliares dos serviços financeiros não especificadas anteriormente'}], 'natureza_juridica': 'Sociedade Empresária Limitada', 'situacao_especial': '', 'opcao_pelo_simples': None, 'situacao_cadastral': 2, 'data_opcao_pelo_mei': None, 'data_exclusao_do_mei': None, 'cnae_fiscal_descricao': 'Comércio varejista de cosméticos, produtos de perfumaria e de higiene pessoal', 'codigo_municipio_ibge': 3550308, 'data_inicio_atividade': '1984-02-08', 'data_situacao_especial': None, 'data_opcao_pelo_simples': None, 'data_situacao_cadastral': '2005-11-03', 'nome_cidade_no_exterior': '', 'codigo_natureza_juridica': 2062, 'data_exclusao_do_simples': None, 'motivo_situacao_cadastral': 0, 'ente_federativo_responsavel': '', 'identificador_matriz_filial': 1, 'qualificacao_do_responsavel': 49, 'descricao_situacao_cadastral': 'ATIVA', 'descricao_tipo_de_logradouro': 'TRAVESSA', 'descricao_motivo_situacao_cadastral': 'SEM MOTIVO', 'descricao_identificador_matriz_filial': 'MATRIZ'}</t>
  </si>
  <si>
    <t>{'uf': 'AM', 'cep': '69088000', 'qsa': [{'pais': None, 'nome_socio': 'CRISTIANE MORAES DE FIGUEIREDO', 'codigo_pais': None, 'faixa_etaria': 'Entre 41 a 50 anos', 'cnpj_cpf_do_socio': '***774492**', 'qualificacao_socio': 'Sócio-Administrador', 'codigo_faixa_etaria': 5, 'data_entrada_sociedade': '2005-11-08', 'identificador_de_socio': 2, 'cpf_representante_legal': '***000000**', 'nome_representante_legal': '', 'codigo_qualificacao_socio': 49, 'qualificacao_representante_legal': 'Sócio-Administrador', 'codigo_qualificacao_representante_legal': 0}, {'pais': None, 'nome_socio': 'SILVIA NARA PINTO CAVALCANTE', 'codigo_pais': None, 'faixa_etaria': 'Entre 31 a 40 anos', 'cnpj_cpf_do_socio': '***670012**', 'qualificacao_socio': 'Sócio-Administrador', 'codigo_faixa_etaria': 4, 'data_entrada_sociedade': '2005-11-08', 'identificador_de_socio': 2, 'cpf_representante_legal': '***000000**', 'nome_representante_legal': '', 'codigo_qualificacao_socio': 49, 'qualificacao_representante_legal': 'Sócio-Administrador', 'codigo_qualificacao_representante_legal': 0}], 'cnpj': '07671347000105', 'pais': None, 'email': None, 'porte': 'EMPRESA DE PEQUENO PORTE', 'bairro': 'JORGE TEIXEIRA', 'numero': '903', 'ddd_fax': '', 'municipio': 'MANAUS', 'logradouro': 'BRIGADEIRO HILARIO GURJAO', 'cnae_fiscal': 4744001, 'codigo_pais': None, 'complemento': 'A', 'codigo_porte': 3, 'razao_social': 'MORAIS E CAVALCANTE MATERIAIS DE CONSTRUCAO LTDA', 'nome_fantasia': 'O BARATAO DA CONSTRUCAO', 'capital_social': 500000, 'ddd_telefone_1': '9232487735', 'ddd_telefone_2': '', 'opcao_pelo_mei': False, 'descricao_porte': '', 'codigo_municipio': 255, 'cnaes_secundarios': [{'codigo': 4744099, 'descricao': 'Comércio varejista de materiais de construção em geral'}, {'codigo': 4744002, 'descricao': 'Comércio varejista de madeira e artefatos'}, {'codigo': 4754701, 'descricao': 'Comércio varejista de móveis'}, {'codigo': 4399103, 'descricao': 'Obras de alvenaria'}, {'codigo': 4399101, 'descricao': 'Administração de obras'}, {'codigo': 4391600, 'descricao': 'Obras de fundações'}, {'codigo': 4330402, 'descricao': 'Instalação de portas, janelas, tetos, divisórias e armários embutidos de qualquer material'}, {'codigo': 4322301, 'descricao': 'Instalações hidráulicas, sanitárias e de gás'}, {'codigo': 4313400, 'descricao': 'Obras de terraplenagem'}, {'codigo': 4311802, 'descricao': 'Preparação de canteiro e limpeza de terreno'}, {'codigo': 4311801, 'descricao': 'Demolição de edifícios e outras estruturas'}, {'codigo': 4330404, 'descricao': 'Serviços de pintura de edifícios em geral'}, {'codigo': 4399105, 'descricao': 'Perfuração e construção de poços de água'}], 'natureza_juridica': 'Sociedade Empresária Limitada', 'situacao_especial': '', 'opcao_pelo_simples': True, 'situacao_cadastral': 2, 'data_opcao_pelo_mei': None, 'data_exclusao_do_mei': None, 'cnae_fiscal_descricao': 'Comércio varejista de ferragens e ferramentas', 'codigo_municipio_ibge': 1302603, 'data_inicio_atividade': '2005-11-08', 'data_situacao_especial': None, 'data_opcao_pelo_simples': '2007-07-01', 'data_situacao_cadastral': '2005-11-08', 'nome_cidade_no_exterior': '', 'codigo_natureza_juridica': 2062, 'data_exclusao_do_simples': None, 'motivo_situacao_cadastral': 0, 'ente_federativo_responsavel': '', 'identificador_matriz_filial': 1, 'qualificacao_do_responsavel': 49, 'descricao_situacao_cadastral': 'ATIVA', 'descricao_tipo_de_logradouro': 'AVENIDA', 'descricao_motivo_situacao_cadastral': 'SEM MOTIVO', 'descricao_identificador_matriz_filial': 'MATRIZ'}</t>
  </si>
  <si>
    <t>{'uf': 'ES', 'cep': '29230000', 'qsa': [{'pais': None, 'nome_socio': 'WELDO PAES FONTAO', 'codigo_pais': None, 'faixa_etaria': 'Entre 31 a 40 anos', 'cnpj_cpf_do_socio': '***608947**', 'qualificacao_socio': 'Sócio-Administrador', 'codigo_faixa_etaria': 4, 'data_entrada_sociedade': '2011-05-05', 'identificador_de_socio': 2, 'cpf_representante_legal': '***000000**', 'nome_representante_legal': '', 'codigo_qualificacao_socio': 49, 'qualificacao_representante_legal': 'Sócio-Administrador', 'codigo_qualificacao_representante_legal': 0}, {'pais': None, 'nome_socio': 'JULIANA ARAUJO RAMOS', 'codigo_pais': None, 'faixa_etaria': 'Entre 31 a 40 anos', 'cnpj_cpf_do_socio': '***975257**', 'qualificacao_socio': 'Sócio', 'codigo_faixa_etaria': 4, 'data_entrada_sociedade': '2011-05-05', 'identificador_de_socio': 2, 'cpf_representante_legal': '***000000**', 'nome_representante_legal': '', 'codigo_qualificacao_socio': 22, 'qualificacao_representante_legal': 'Sócio', 'codigo_qualificacao_representante_legal': 0}], 'cnpj': '10937742000100', 'pais': None, 'email': None, 'porte': 'MICRO EMPRESA', 'bairro': 'OTAVIO MANOEL DE OLIVEIRA', 'numero': 'SN', 'ddd_fax': '', 'municipio': 'ANCHIETA', 'logradouro': 'DO SOL', 'cnae_fiscal': 4784900, 'codigo_pais': None, 'complemento': '', 'codigo_porte': 1, 'razao_social': 'COMERCIAL FONTAO LTDA', 'nome_fantasia': 'COMERCIAL FONTAO', 'capital_social': 30000, 'ddd_telefone_1': '2835227721', 'ddd_telefone_2': '', 'opcao_pelo_mei': False, 'descricao_porte': '', 'codigo_municipio': 5607, 'cnaes_secundarios': [{'codigo': 4723700, 'descricao': 'Comércio varejista de bebidas'}, {'codigo': 4729699, 'descricao': 'Comércio varejista de produtos alimentícios em geral ou especializado em produtos alimentícios não especificados anteriormente'}], 'natureza_juridica': 'Sociedade Empresária Limitada', 'situacao_especial': '', 'opcao_pelo_simples': False, 'situacao_cadastral': 8, 'data_opcao_pelo_mei': None, 'data_exclusao_do_mei': None, 'cnae_fiscal_descricao': 'Comércio varejista de gás liqüefeito de petróleo (GLP)', 'codigo_municipio_ibge': 3200409, 'data_inicio_atividade': '2009-06-09', 'data_situacao_especial': None, 'data_opcao_pelo_simples': '2009-06-09', 'data_situacao_cadastral': '2021-02-03', 'nome_cidade_no_exterior': '', 'codigo_natureza_juridica': 2062, 'data_exclusao_do_simples': '2021-02-03', 'motivo_situacao_cadastral': 1, 'ente_federativo_responsavel': '', 'identificador_matriz_filial': 1, 'qualificacao_do_responsavel': 49, 'descricao_situacao_cadastral': 'BAIXADA', 'descricao_tipo_de_logradouro': 'RODOVIA', 'descricao_motivo_situacao_cadastral': 'EXTINCAO POR ENCERRAMENTO LIQUIDACAO VOLUNTARIA', 'descricao_identificador_matriz_filial': 'MATRIZ'}</t>
  </si>
  <si>
    <t>{'uf': 'DF', 'cep': '70380515', 'qsa': [{'pais': None, 'nome_socio': 'ARMINDO BATISTA DE OLIVEIRA', 'codigo_pais': None, 'faixa_etaria': 'Entre 71 a 80 anos', 'cnpj_cpf_do_socio': '***208551**', 'qualificacao_socio': 'Sócio', 'codigo_faixa_etaria': 8, 'data_entrada_sociedade': '2005-04-04', 'identificador_de_socio': 2, 'cpf_representante_legal': '***000000**', 'nome_representante_legal': '', 'codigo_qualificacao_socio': 22, 'qualificacao_representante_legal': 'Sócio', 'codigo_qualificacao_representante_legal': 0}, {'pais': None, 'nome_socio': 'HUDSON RUGGERI DE OLIVEIRA', 'codigo_pais': None, 'faixa_etaria': 'Entre 41 a 50 anos', 'cnpj_cpf_do_socio': '***303791**', 'qualificacao_socio': 'Sócio-Administrador', 'codigo_faixa_etaria': 5, 'data_entrada_sociedade': '2008-11-17', 'identificador_de_socio': 2, 'cpf_representante_legal': '***000000**', 'nome_representante_legal': '', 'codigo_qualificacao_socio': 49, 'qualificacao_representante_legal': 'Sócio-Administrador', 'codigo_qualificacao_representante_legal': 0}, {'pais': None, 'nome_socio': 'ANDRE LUIZ GUERINO BARBOSA', 'codigo_pais': None, 'faixa_etaria': 'Entre 41 a 50 anos', 'cnpj_cpf_do_socio': '***906801**', 'qualificacao_socio': 'Sócio', 'codigo_faixa_etaria': 5, 'data_entrada_sociedade': '2010-07-01', 'identificador_de_socio': 2, 'cpf_representante_legal': '***000000**', 'nome_representante_legal': '', 'codigo_qualificacao_socio': 22, 'qualificacao_representante_legal': 'Sócio', 'codigo_qualificacao_representante_legal': 0}, {'pais': None, 'nome_socio': 'ELYSIO RUGGERI DE OLIVEIRA', 'codigo_pais': None, 'faixa_etaria': 'Entre 41 a 50 anos', 'cnpj_cpf_do_socio': '***402321**', 'qualificacao_socio': 'Sócio', 'codigo_faixa_etaria': 5, 'data_entrada_sociedade': '2010-07-01', 'identificador_de_socio': 2, 'cpf_representante_legal': '***000000**', 'nome_representante_legal': '', 'codigo_qualificacao_socio': 22, 'qualificacao_representante_legal': 'Sócio', 'codigo_qualificacao_representante_legal': 0}], 'cnpj': '06351674000117', 'pais': None, 'email': None, 'porte': 'DEMAIS', 'bairro': 'ASA SUL', 'numero': 'S/N', 'ddd_fax': '', 'municipio': 'BRASILIA', 'logradouro': 'CRS 514 BLOCO A', 'cnae_fiscal': 4732600, 'codigo_pais': None, 'complemento': 'LOJA 1', 'codigo_porte': 5, 'razao_social': 'OMEGA SUPER TROCA COMERCIO DE LUBRIFICANTES LTDA', 'nome_fantasia': 'OMEGA SUPER TROCA', 'capital_social': 279000, 'ddd_telefone_1': '6132220892', 'ddd_telefone_2': '', 'opcao_pelo_mei': False, 'descricao_porte': '', 'codigo_municipio': 9701, 'cnaes_secundarios': [{'codigo': 4520004, 'descricao': 'Serviços de alinhamento e balanceamento de veículos automotores'}, {'codigo': 4520005, 'descricao': 'Serviços de lavagem, lubrificação e polimento de veículos automotores'}, {'codigo': 4530701, 'descricao': 'Comércio por atacado de peças e acessórios novos para veículos automotores'}, {'codigo': 4530702, 'descricao': 'Comércio por atacado de pneumáticos e câmaras-de-ar'}, {'codigo': 4530703, 'descricao': 'Comércio a varejo de peças e acessórios novos para veículos automotores'}, {'codigo': 4530705, 'descricao': 'Comércio a varejo de pneumáticos e câmaras-de-ar'}, {'codigo': 4681805, 'descricao': 'Comércio atacadista de lubrificantes'}], 'natureza_juridica': 'Sociedade Empresária Limitada', 'situacao_especial': '', 'opcao_pelo_simples': False, 'situacao_cadastral': 2, 'data_opcao_pelo_mei': None, 'data_exclusao_do_mei': None, 'cnae_fiscal_descricao': 'Comércio varejista de lubrificantes', 'codigo_municipio_ibge': 5300108, 'data_inicio_atividade': '2004-06-25', 'data_situacao_especial': None, 'data_opcao_pelo_simples': '2007-07-01', 'data_situacao_cadastral': None, 'nome_cidade_no_exterior': '', 'codigo_natureza_juridica': 2062, 'data_exclusao_do_simples': '2007-12-31', 'motivo_situacao_cadastral': 0, 'ente_federativo_responsavel': '', 'identificador_matriz_filial': 1, 'qualificacao_do_responsavel': 49, 'descricao_situacao_cadastral': 'ATIVA', 'descricao_tipo_de_logradouro': 'QUADRA', 'descricao_motivo_situacao_cadastral': 'SEM MOTIVO', 'descricao_identificador_matriz_filial': 'MATRIZ'}</t>
  </si>
  <si>
    <t>{'uf': 'SP', 'cep': '19400000', 'qsa': None, 'cnpj': '12072200000139', 'pais': None, 'email': None, 'porte': 'MICRO EMPRESA', 'bairro': 'CHACARA SANTA LINDA', 'numero': '158', 'ddd_fax': '1832714599', 'municipio': 'PRESIDENTE VENCESLAU', 'logradouro': 'JOAO DE CARVALHO', 'cnae_fiscal': 4744002, 'codigo_pais': None, 'complemento': '', 'codigo_porte': 1, 'razao_social': 'RODRIGO ELIAS DE CARVALHO', 'nome_fantasia': 'MADEIREIRA CARVALHO', 'capital_social': 10000, 'ddd_telefone_1': '1832714599', 'ddd_telefone_2': '', 'opcao_pelo_mei': False, 'descricao_porte': '', 'codigo_municipio': 6931, 'cnaes_secundarios': [{'codigo': 4744099, 'descricao': 'Comércio varejista de materiais de construção em geral'}], 'natureza_juridica': 'Empresário (Individual)', 'situacao_especial': '', 'opcao_pelo_simples': True, 'situacao_cadastral': 2, 'data_opcao_pelo_mei': None, 'data_exclusao_do_mei': None, 'cnae_fiscal_descricao': 'Comércio varejista de madeira e artefatos', 'codigo_municipio_ibge': 3541505, 'data_inicio_atividade': '2010-06-09', 'data_situacao_especial': None, 'data_opcao_pelo_simples': '2010-06-09', 'data_situacao_cadastral': '2021-08-26', 'nome_cidade_no_exterior': '', 'codigo_natureza_juridica': 2135, 'data_exclusao_do_simples': None, 'motivo_situacao_cadastral': 0, 'ente_federativo_responsavel': '', 'identificador_matriz_filial': 1, 'qualificacao_do_responsavel': 50, 'descricao_situacao_cadastral': 'ATIVA', 'descricao_tipo_de_logradouro': 'RUA', 'descricao_motivo_situacao_cadastral': 'SEM MOTIVO', 'descricao_identificador_matriz_filial': 'MATRIZ'}</t>
  </si>
  <si>
    <t>{'uf': 'RN', 'cep': '59650000', 'qsa': None, 'cnpj': '09241350000114', 'pais': None, 'email': None, 'porte': 'MICRO EMPRESA', 'bairro': 'DOM ELIZEU', 'numero': '521', 'ddd_fax': '', 'municipio': 'ASSU', 'logradouro': 'DR LUIZ CARLOSN', 'cnae_fiscal': 4744002, 'codigo_pais': None, 'complemento': '', 'codigo_porte': 1, 'razao_social': 'A L DOS SANTOS VAREJISTA', 'nome_fantasia': '', 'capital_social': 30000, 'ddd_telefone_1': '8433314121', 'ddd_telefone_2': '', 'opcao_pelo_mei': False, 'descricao_porte': '', 'codigo_municipio': 1603, 'cnaes_secundarios': [{'codigo': 4742300, 'descricao': 'Comércio varejista de material elétrico'}], 'natureza_juridica': 'Empresário (Individual)', 'situacao_especial': '', 'opcao_pelo_simples': True, 'situacao_cadastral': 4, 'data_opcao_pelo_mei': None, 'data_exclusao_do_mei': None, 'cnae_fiscal_descricao': 'Comércio varejista de madeira e artefatos', 'codigo_municipio_ibge': 2400208, 'data_inicio_atividade': '2007-11-23', 'data_situacao_especial': None, 'data_opcao_pelo_simples': '2008-01-01', 'data_situacao_cadastral': '2021-04-23', 'nome_cidade_no_exterior': '', 'codigo_natureza_juridica': 2135, 'data_exclusao_do_simples': None, 'motivo_situacao_cadastral': 63, 'ente_federativo_responsavel': '', 'identificador_matriz_filial': 1, 'qualificacao_do_responsavel': 50, 'descricao_situacao_cadastral': 'INAPTA', 'descricao_tipo_de_logradouro': 'RUA', 'descricao_motivo_situacao_cadastral': 'OMISSAO DE DECLARACOES', 'descricao_identificador_matriz_filial': 'MATRIZ'}</t>
  </si>
  <si>
    <t>{'uf': 'RO', 'cep': '76935000', 'qsa': [{'pais': None, 'nome_socio': 'IEDA RAFFLER DA SILVA', 'codigo_pais': None, 'faixa_etaria': 'Entre 51 a 60 anos', 'cnpj_cpf_do_socio': '***289011**', 'qualificacao_socio': 'Sócio-Administrador', 'codigo_faixa_etaria': 6, 'data_entrada_sociedade': '2006-07-07', 'identificador_de_socio': 2, 'cpf_representante_legal': '***000000**', 'nome_representante_legal': '', 'codigo_qualificacao_socio': 49, 'qualificacao_representante_legal': 'Sócio-Administrador', 'codigo_qualificacao_representante_legal': 0}, {'pais': None, 'nome_socio': 'REINALDO JOSE DA SILVA', 'codigo_pais': None, 'faixa_etaria': 'Entre 51 a 60 anos', 'cnpj_cpf_do_socio': '***040892**', 'qualificacao_socio': 'Sócio-Administrador', 'codigo_faixa_etaria': 6, 'data_entrada_sociedade': '2006-07-07', 'identificador_de_socio': 2, 'cpf_representante_legal': '***000000**', 'nome_representante_legal': '', 'codigo_qualificacao_socio': 49, 'qualificacao_representante_legal': 'Sócio-Administrador', 'codigo_qualificacao_representante_legal': 0}], 'cnpj': '06332541000101', 'pais': None, 'email': None, 'porte': 'EMPRESA DE PEQUENO PORTE', 'bairro': 'ALTO ALEGRE', 'numero': '2405', 'ddd_fax': '', 'municipio': 'SAO FRANCISCO DO GUAPORE', 'logradouro': 'RONDONIA', 'cnae_fiscal': 4744002, 'codigo_pais': None, 'complemento': '', 'codigo_porte': 3, 'razao_social': 'R &amp; I INDUSTRIA E COMERCIO DE MADEIRAS LTDA', 'nome_fantasia': 'R &amp; I MADEIRAS', 'capital_social': 270000, 'ddd_telefone_1': '6984091579', 'ddd_telefone_2': '', 'opcao_pelo_mei': False, 'descricao_porte': '', 'codigo_municipio': 20, 'cnaes_secundarios': [{'codigo': 210106, 'descricao': 'Cultivo de mudas em viveiros florestais'}, {'codigo': 220901, 'descricao': 'Extração de madeira em florestas nativas'}, {'codigo': 220902, 'descricao': 'Produção de carvão vegetal - florestas nativas'}, {'codigo': 1610204, 'descricao': 'Serrarias sem desdobramento de madeira em bruto -Resserragem'}, {'codigo': 1622602, 'descricao': 'Fabricação de esquadrias de madeira e de peças de madeira para instalações industriais e comerciais'}, {'codigo': 4120400, 'descricao': 'Construção de edifícios'}, {'codigo': 4213800, 'descricao': 'Obras de urbanização - ruas, praças e calçadas'}, {'codigo': 4222701, 'descricao': 'Construção de redes de abastecimento de água, coleta de esgoto e construções correlatas, exceto obras de irrigação'}, {'codigo': 4313400, 'descricao': 'Obras de terraplenagem'}, {'codigo': 4330404, 'descricao': 'Serviços de pintura de edifícios em geral'}, {'codigo': 4399103, 'descricao': 'Obras de alvenaria'}, {'codigo': 4671100, 'descricao': 'Comércio atacadista de madeira e produtos derivados'}, {'codigo': 4930202, 'descricao': 'Transporte rodoviário de carga, exceto produtos perigosos e mudanças, intermunicipal, interestadual e internacional'}, {'codigo': 5211799, 'descricao': 'Depósitos de mercadorias para terceiros, exceto armazéns gerais e guarda-móveis'}, {'codigo': 7111100, 'descricao': 'Serviços de arquitetura'}, {'codigo': 7112000, 'descricao': 'Serviços de engenharia'}, {'codigo': 7731400, 'descricao': 'Aluguel de máquinas e equipamentos agrícolas sem operador'}, {'codigo': 7732201, 'descricao': 'Aluguel de máquinas e equipamentos para construção sem operador, exceto andaimes'}, {'codigo': 8130300, 'descricao': 'Atividades paisagísticas'}], 'natureza_juridica': 'Sociedade Empresária Limitada', 'situacao_especial': '', 'opcao_pelo_simples': False, 'situacao_cadastral': 2, 'data_opcao_pelo_mei': None, 'data_exclusao_do_mei': None, 'cnae_fiscal_descricao': 'Comércio varejista de madeira e artefatos', 'codigo_municipio_ibge': 1101492, 'data_inicio_atividade': '2004-06-28', 'data_situacao_especial': None, 'data_opcao_pelo_simples': '2018-01-01', 'data_situacao_cadastral': '2005-09-03', 'nome_cidade_no_exterior': '', 'codigo_natureza_juridica': 2062, 'data_exclusao_do_simples': '2018-12-31', 'motivo_situacao_cadastral': 0, 'ente_federativo_responsavel': '', 'identificador_matriz_filial': 1, 'qualificacao_do_responsavel': 49, 'descricao_situacao_cadastral': 'ATIVA', 'descricao_tipo_de_logradouro': 'RUA', 'descricao_motivo_situacao_cadastral': 'SEM MOTIVO', 'descricao_identificador_matriz_filial': 'MATRIZ'}</t>
  </si>
  <si>
    <t>{'uf': 'PB', 'cep': '58306000', 'qsa': None, 'cnpj': '11472006000188', 'pais': None, 'email': None, 'porte': 'MICRO EMPRESA', 'bairro': 'SESI', 'numero': '2466', 'ddd_fax': '', 'municipio': 'BAYEUX', 'logradouro': 'LIBERDADE', 'cnae_fiscal': 4744099, 'codigo_pais': None, 'complemento': '', 'codigo_porte': 1, 'razao_social': 'REGINALDO FERREIRA DOS SANTOS', 'nome_fantasia': "MADEIREIRA '' PAU GIGANTE ''", 'capital_social': 30000, 'ddd_telefone_1': '8332295131', 'ddd_telefone_2': '', 'opcao_pelo_mei': False, 'descricao_porte': '', 'codigo_municipio': 1937, 'cnaes_secundarios': [{'codigo': 0, 'descricao': ''}], 'natureza_juridica': 'Empresário (Individual)', 'situacao_especial': '', 'opcao_pelo_simples': False, 'situacao_cadastral': 4, 'data_opcao_pelo_mei': None, 'data_exclusao_do_mei': None, 'cnae_fiscal_descricao': 'Comércio varejista de materiais de construção em geral', 'codigo_municipio_ibge': 2501807, 'data_inicio_atividade': '2010-01-18', 'data_situacao_especial': None, 'data_opcao_pelo_simples': '2017-01-01', 'data_situacao_cadastral': '2021-04-26', 'nome_cidade_no_exterior': '', 'codigo_natureza_juridica': 2135, 'data_exclusao_do_simples': '2018-12-31', 'motivo_situacao_cadastral': 63, 'ente_federativo_responsavel': '', 'identificador_matriz_filial': 1, 'qualificacao_do_responsavel': 50, 'descricao_situacao_cadastral': 'INAPTA', 'descricao_tipo_de_logradouro': 'AVENIDA', 'descricao_motivo_situacao_cadastral': 'OMISSAO DE DECLARACOES', 'descricao_identificador_matriz_filial': 'MATRIZ'}</t>
  </si>
  <si>
    <t>{'uf': 'PA', 'cep': '68148000', 'qsa': [{'pais': None, 'nome_socio': 'ANTONIO RODRIGUES DOS SANTOS', 'codigo_pais': None, 'faixa_etaria': 'Entre 41 a 50 anos', 'cnpj_cpf_do_socio': '***836432**', 'qualificacao_socio': 'Sócio', 'codigo_faixa_etaria': 5, 'data_entrada_sociedade': '2017-12-27', 'identificador_de_socio': 2, 'cpf_representante_legal': '***000000**', 'nome_representante_legal': '', 'codigo_qualificacao_socio': 22, 'qualificacao_representante_legal': 'Sócio', 'codigo_qualificacao_representante_legal': 0}, {'pais': None, 'nome_socio': 'JUCYMAR ARISC GOMES LIMA', 'codigo_pais': None, 'faixa_etaria': 'Entre 31 a 40 anos', 'cnpj_cpf_do_socio': '***537632**', 'qualificacao_socio': 'Sócio-Administrador', 'codigo_faixa_etaria': 4, 'data_entrada_sociedade': '2018-12-03', 'identificador_de_socio': 2, 'cpf_representante_legal': '***000000**', 'nome_representante_legal': '', 'codigo_qualificacao_socio': 49, 'qualificacao_representante_legal': 'Sócio-Administrador', 'codigo_qualificacao_representante_legal': 0}], 'cnpj': '07220542000119', 'pais': None, 'email': None, 'porte': 'EMPRESA DE PEQUENO PORTE', 'bairro': 'CENTRO', 'numero': 'S/N', 'ddd_fax': '6635361150', 'municipio': 'BRASIL NOVO', 'logradouro': 'CASTELO BRANCO', 'cnae_fiscal': 4744099, 'codigo_pais': None, 'complemento': '', 'codigo_porte': 3, 'razao_social': 'LIMA &amp; RODRIGUES COMERCIO DE MATERIAIS DE CONSTRUCAO LTDA', 'nome_fantasia': 'MADEIREIRA SANTA INES', 'capital_social': 100000, 'ddd_telefone_1': '9121012544', 'ddd_telefone_2': '', 'opcao_pelo_mei': False, 'descricao_porte': '', 'codigo_municipio': 639, 'cnaes_secundarios': [{'codigo': 0, 'descricao': ''}], 'natureza_juridica': 'Sociedade Empresária Limitada', 'situacao_especial': '', 'opcao_pelo_simples': False, 'situacao_cadastral': 4, 'data_opcao_pelo_mei': None, 'data_exclusao_do_mei': None, 'cnae_fiscal_descricao': 'Comércio varejista de materiais de construção em geral', 'codigo_municipio_ibge': 1501725, 'data_inicio_atividade': '2005-02-17', 'data_situacao_especial': None, 'data_opcao_pelo_simples': '2007-07-01', 'data_situacao_cadastral': '2021-04-01', 'nome_cidade_no_exterior': '', 'codigo_natureza_juridica': 2062, 'data_exclusao_do_simples': '2015-12-31', 'motivo_situacao_cadastral': 63, 'ente_federativo_responsavel': '', 'identificador_matriz_filial': 1, 'qualificacao_do_responsavel': 49, 'descricao_situacao_cadastral': 'INAPTA', 'descricao_tipo_de_logradouro': 'AVENIDA', 'descricao_motivo_situacao_cadastral': 'OMISSAO DE DECLARACOES', 'descricao_identificador_matriz_filial': 'MATRIZ'}</t>
  </si>
  <si>
    <t>{'uf': 'PB', 'cep': '58807200', 'qsa': None, 'cnpj': '05049080000193', 'pais': None, 'email': None, 'porte': 'MICRO EMPRESA', 'bairro': 'ESTACAO', 'numero': '400', 'ddd_fax': '8388888888', 'municipio': 'SOUSA', 'logradouro': 'NELSON MEIRA', 'cnae_fiscal': 4744099, 'codigo_pais': None, 'complemento': 'QUADRA: 12 LOTE 01 E 02; : LOTEAMENTO JD IRACEM;', 'codigo_porte': 1, 'razao_social': 'MICHAEL MOZART GOMES BEZERRA', 'nome_fantasia': 'MATERIAL DE CONSTRUCAO BEZERRA', 'capital_social': 30000, 'ddd_telefone_1': '8334310000', 'ddd_telefone_2': '8399900000', 'opcao_pelo_mei': False, 'descricao_porte': '', 'codigo_municipio': 2225, 'cnaes_secundarios': [{'codigo': 4744002, 'descricao': 'Comércio varejista de madeira e artefatos'}, {'codigo': 4744004, 'descricao': 'Comércio varejista de cal, areia, pedra britada, tijolos e telhas'}], 'natureza_juridica': 'Empresário (Individual)', 'situacao_especial': '', 'opcao_pelo_simples': False, 'situacao_cadastral': 2, 'data_opcao_pelo_mei': None, 'data_exclusao_do_mei': None, 'cnae_fiscal_descricao': 'Comércio varejista de materiais de construção em geral', 'codigo_municipio_ibge': 2516201, 'data_inicio_atividade': '2002-05-13', 'data_situacao_especial': None, 'data_opcao_pelo_simples': '2007-07-01', 'data_situacao_cadastral': '2018-11-22', 'nome_cidade_no_exterior': '', 'codigo_natureza_juridica': 2135, 'data_exclusao_do_simples': '2015-12-31', 'motivo_situacao_cadastral': 0, 'ente_federativo_responsavel': '', 'identificador_matriz_filial': 1, 'qualificacao_do_responsavel': 50, 'descricao_situacao_cadastral': 'ATIVA', 'descricao_tipo_de_logradouro': 'RUA', 'descricao_motivo_situacao_cadastral': 'SEM MOTIVO', 'descricao_identificador_matriz_filial': 'MATRIZ'}</t>
  </si>
  <si>
    <t>{'uf': 'MT', 'cep': '78015800', 'qsa': [{'pais': None, 'nome_socio': 'VINICIUS BASSI VENDRAMIN', 'codigo_pais': None, 'faixa_etaria': 'Entre 31 a 40 anos', 'cnpj_cpf_do_socio': '***458631**', 'qualificacao_socio': 'Titular Pessoa Física Residente ou Domiciliado no Brasil', 'codigo_faixa_etaria': 4, 'data_entrada_sociedade': '2013-11-08', 'identificador_de_socio': 2, 'cpf_representante_legal': '***000000**', 'nome_representante_legal': '', 'codigo_qualificacao_socio': 65, 'qualificacao_representante_legal': 'Titular Pessoa Física Residente ou Domiciliado no Brasil', 'codigo_qualificacao_representante_legal': 0}], 'cnpj': '09626030000182', 'pais': None, 'email': None, 'porte': 'EMPRESA DE PEQUENO PORTE', 'bairro': 'POCAO', 'numero': '1260-A', 'ddd_fax': '', 'municipio': 'CUIABA', 'logradouro': 'AMARILIO DE ALMEIDA', 'cnae_fiscal': 4744099, 'codigo_pais': None, 'complemento': '', 'codigo_porte': 3, 'razao_social': 'V. B. VENDRAMIN EIRELI', 'nome_fantasia': 'CUIABA MATERIAL PARA CONSTRUCAO', 'capital_social': 3000000, 'ddd_telefone_1': '6536349070', 'ddd_telefone_2': '6536349070', 'opcao_pelo_mei': False, 'descricao_porte': '', 'codigo_municipio': 9067, 'cnaes_secundarios': [{'codigo': 1610203, 'descricao': 'Serrarias com desdobramento de madeira em bruto'}, {'codigo': 1610204, 'descricao': 'Serrarias sem desdobramento de madeira em bruto -Resserragem'}, {'codigo': 1621800, 'descricao': 'Fabricação de madeira laminada e de chapas de madeira compensada, prensada e aglomerada'}, {'codigo': 4619200, 'descricao': 'Representantes comerciais e agentes do comércio de mercadorias em geral não especializado'}, {'codigo': 4742300, 'descricao': 'Comércio varejista de material elétrico'}, {'codigo': 4744001, 'descricao': 'Comércio varejista de ferragens e ferramentas'}, {'codigo': 4744002, 'descricao': 'Comércio varejista de madeira e artefatos'}], 'natureza_juridica': 'Empresa Individual de Responsabilidade Limitada (de Natureza Empresária)', 'situacao_especial': '', 'opcao_pelo_simples': True, 'situacao_cadastral': 2, 'data_opcao_pelo_mei': None, 'data_exclusao_do_mei': None, 'cnae_fiscal_descricao': 'Comércio varejista de materiais de construção em geral', 'codigo_municipio_ibge': 5103403, 'data_inicio_atividade': '2008-06-10', 'data_situacao_especial': None, 'data_opcao_pelo_simples': '2021-01-01', 'data_situacao_cadastral': '2008-06-10', 'nome_cidade_no_exterior': '', 'codigo_natureza_juridica': 2305, 'data_exclusao_do_simples': None, 'motivo_situacao_cadastral': 0, 'ente_federativo_responsavel': '', 'identificador_matriz_filial': 1, 'qualificacao_do_responsavel': 65, 'descricao_situacao_cadastral': 'ATIVA', 'descricao_tipo_de_logradouro': 'RUA', 'descricao_motivo_situacao_cadastral': 'SEM MOTIVO', 'descricao_identificador_matriz_filial': 'MATRIZ'}</t>
  </si>
  <si>
    <t>{'uf': 'ES', 'cep': '29179531', 'qsa': [{'pais': None, 'nome_socio': 'MARCO ANTONIO NEVES FEITOSA', 'codigo_pais': None, 'faixa_etaria': 'Entre 61 a 70 anos', 'cnpj_cpf_do_socio': '***865246**', 'qualificacao_socio': 'Sócio-Administrador', 'codigo_faixa_etaria': 7, 'data_entrada_sociedade': '2006-07-14', 'identificador_de_socio': 2, 'cpf_representante_legal': '***000000**', 'nome_representante_legal': '', 'codigo_qualificacao_socio': 49, 'qualificacao_representante_legal': 'Sócio-Administrador', 'codigo_qualificacao_representante_legal': 0}, {'pais': None, 'nome_socio': 'MARIA IRDISMAR MAGALHAES DE ALMEIDA FEITOSA', 'codigo_pais': None, 'faixa_etaria': 'Entre 51 a 60 anos', 'cnpj_cpf_do_socio': '***520463**', 'qualificacao_socio': 'Sócio-Administrador', 'codigo_faixa_etaria': 6, 'data_entrada_sociedade': '2006-07-14', 'identificador_de_socio': 2, 'cpf_representante_legal': '***000000**', 'nome_representante_legal': '', 'codigo_qualificacao_socio': 49, 'qualificacao_representante_legal': 'Sócio-Administrador', 'codigo_qualificacao_representante_legal': 0}], 'cnpj': '31474018000159', 'pais': None, 'email': None, 'porte': 'DEMAIS', 'bairro': 'CENTRO DA SERRA', 'numero': '607', 'ddd_fax': '', 'municipio': 'SERRA', 'logradouro': 'SAO DOMINGOS', 'cnae_fiscal': 4120400, 'codigo_pais': None, 'complemento': '', 'codigo_porte': 5, 'razao_social': 'M.I. CONSTRUCOES E REFORMAS LTDA', 'nome_fantasia': '', 'capital_social': 0, 'ddd_telefone_1': '2799715318', 'ddd_telefone_2': '2733387564', 'opcao_pelo_mei': None, 'descricao_porte': '', 'codigo_municipio': 5699, 'cnaes_secundarios': [{'codigo': 4299501, 'descricao': 'Construção de instalações esportivas e recreativas'}, {'codigo': 4299599, 'descricao': 'Outras obras de engenharia civil não especificadas anteriormente'}], 'natureza_juridica': 'Sociedade Empresária Limitada', 'situacao_especial': '', 'opcao_pelo_simples': None, 'situacao_cadastral': 8, 'data_opcao_pelo_mei': None, 'data_exclusao_do_mei': None, 'cnae_fiscal_descricao': 'Construção de edifícios', 'codigo_municipio_ibge': 3205002, 'data_inicio_atividade': '1987-04-02', 'data_situacao_especial': None, 'data_opcao_pelo_simples': None, 'data_situacao_cadastral': '2018-10-04', 'nome_cidade_no_exterior': '', 'codigo_natureza_juridica': 2062, 'data_exclusao_do_simples': None, 'motivo_situacao_cadastral': 1, 'ente_federativo_responsavel': '', 'identificador_matriz_filial': 1, 'qualificacao_do_responsavel': 49, 'descricao_situacao_cadastral': 'BAIXADA', 'descricao_tipo_de_logradouro': 'RUA', 'descricao_motivo_situacao_cadastral': 'EXTINCAO POR ENCERRAMENTO LIQUIDACAO VOLUNTARIA', 'descricao_identificador_matriz_filial': 'MATRIZ'}</t>
  </si>
  <si>
    <t>{'uf': 'CE', 'cep': '60055250', 'qsa': [{'pais': None, 'nome_socio': 'ANTONIO AUGUSTO PINHEIRO DE OLIVEIRA', 'codigo_pais': None, 'faixa_etaria': 'Entre 51 a 60 anos', 'cnpj_cpf_do_socio': '***817383**', 'qualificacao_socio': 'Sócio-Administrador', 'codigo_faixa_etaria': 6, 'data_entrada_sociedade': '2007-03-28', 'identificador_de_socio': 2, 'cpf_representante_legal': '***000000**', 'nome_representante_legal': '', 'codigo_qualificacao_socio': 49, 'qualificacao_representante_legal': 'Sócio-Administrador', 'codigo_qualificacao_representante_legal': 0}, {'pais': None, 'nome_socio': 'FRANCISCO ANTONIO FERREIRA DE AGUIAR', 'codigo_pais': None, 'faixa_etaria': 'Entre 41 a 50 anos', 'cnpj_cpf_do_socio': '***001393**', 'qualificacao_socio': 'Sócio', 'codigo_faixa_etaria': 5, 'data_entrada_sociedade': '2007-03-28', 'identificador_de_socio': 2, 'cpf_representante_legal': '***000000**', 'nome_representante_legal': '', 'codigo_qualificacao_socio': 22, 'qualificacao_representante_legal': 'Sócio', 'codigo_qualificacao_representante_legal': 0}], 'cnpj': '08784387000126', 'pais': None, 'email': None, 'porte': 'EMPRESA DE PEQUENO PORTE', 'bairro': 'CENTRO', 'numero': '77', 'ddd_fax': '8532536210', 'municipio': 'FORTALEZA', 'logradouro': 'SENADOR ALMIR PINTO', 'cnae_fiscal': 4120400, 'codigo_pais': None, 'complemento': '', 'codigo_porte': 3, 'razao_social': 'POLY CONSTRUCOES E SERVICOS LTDA', 'nome_fantasia': '', 'capital_social': 600000, 'ddd_telefone_1': '8532535984', 'ddd_telefone_2': '', 'opcao_pelo_mei': None, 'descricao_porte': '', 'codigo_municipio': 1389, 'cnaes_secundarios': [{'codigo': 4212000, 'descricao': 'Construção de obras de arte especiais'}, {'codigo': 4221902, 'descricao': 'Construção de estações e redes de distribuição de energia elétrica'}, {'codigo': 4221904, 'descricao': 'Construção de estações e redes de telecomunicações'}, {'codigo': 4222701, 'descricao': 'Construção de redes de abastecimento de água, coleta de esgoto e construções correlatas, exceto obras de irrigação'}, {'codigo': 4213800, 'descricao': 'Obras de urbanização - ruas, praças e calçadas'}, {'codigo': 4313400, 'descricao': 'Obras de terraplenagem'}, {'codigo': 4399105, 'descricao': 'Perfuração e construção de poços de água'}, {'codigo': 4292801, 'descricao': 'Montagem de estruturas metálicas'}, {'codigo': 4312600, 'descricao': 'Perfurações e sondagens'}, {'codigo': 4321500, 'descricao': 'Instalação e manutenção elétrica'}, {'codigo': 4322303, 'descricao': 'Instalações de sistema de prevenção contra incêndio'}, {'codigo': 4329104, 'descricao': 'Montagem e instalação de sistemas e equipamentos de iluminação e sinalização em vias públicas, portos e aeroportos'}, {'codigo': 4329103, 'descricao': 'Instalação, manutenção e reparação de elevadores, escadas e esteiras rolantes'}, {'codigo': 3702900, 'descricao': 'Atividades relacionadas a esgoto, exceto a gestão de redes'}, {'codigo': 3811400, 'descricao': 'Coleta de resíduos não-perigosos'}, {'codigo': 4110700, 'descricao': 'Incorporação de empreendimentos imobiliários'}, {'codigo': 7820500, 'descricao': 'Locação de mão-de-obra temporária'}, {'codigo': 7711000, 'descricao': 'Locação de automóveis sem condutor'}], 'natureza_juridica': 'Sociedade Empresária Limitada', 'situacao_especial': '', 'opcao_pelo_simples': None, 'situacao_cadastral': 2, 'data_opcao_pelo_mei': None, 'data_exclusao_do_mei': None, 'cnae_fiscal_descricao': 'Construção de edifícios', 'codigo_municipio_ibge': 2304400, 'data_inicio_atividade': '2007-03-28', 'data_situacao_especial': None, 'data_opcao_pelo_simples': None, 'data_situacao_cadastral': '2020-03-19', 'nome_cidade_no_exterior': '', 'codigo_natureza_juridica': 2062, 'data_exclusao_do_simples': None, 'motivo_situacao_cadastral': 0, 'ente_federativo_responsavel': '', 'identificador_matriz_filial': 1, 'qualificacao_do_responsavel': 49, 'descricao_situacao_cadastral': 'ATIVA', 'descricao_tipo_de_logradouro': 'RUA', 'descricao_motivo_situacao_cadastral': 'SEM MOTIVO', 'descricao_identificador_matriz_filial': 'MATRIZ'}</t>
  </si>
  <si>
    <t>{'uf': 'SP', 'cep': '04605001', 'qsa': [{'pais': 'AUSTRALIA', 'nome_socio': 'ROBERT JAMES NEWELL', 'codigo_pais': 69, 'faixa_etaria': 'Entre 71 a 80 anos', 'cnpj_cpf_do_socio': '***292136**', 'qualificacao_socio': 'Sócio Pessoa Física Residente no Exterior', 'codigo_faixa_etaria': 8, 'data_entrada_sociedade': '2006-07-24', 'identificador_de_socio': 2, 'cpf_representante_legal': '***004648**', 'nome_representante_legal': 'ANDERSON RODRIGUES DA SILVA', 'codigo_qualificacao_socio': 38, 'qualificacao_representante_legal': 'Sócio Pessoa Física Residente no Exterior', 'codigo_qualificacao_representante_legal': 17}, {'pais': 'AUSTRALIA', 'nome_socio': 'BRAUSSIE FARMS PTY LIMITED', 'codigo_pais': 69, 'faixa_etaria': 'Não se aplica', 'cnpj_cpf_do_socio': '07751182000181', 'qualificacao_socio': 'Sócio Pessoa Jurídica Domiciliado no Exterior', 'codigo_faixa_etaria': 0, 'data_entrada_sociedade': '2006-06-22', 'identificador_de_socio': 1, 'cpf_representante_legal': '***004648**', 'nome_representante_legal': 'ANDERSON RODRIGUES DA SILVA', 'codigo_qualificacao_socio': 37, 'qualificacao_representante_legal': 'Sócio Pessoa Jurídica Domiciliado no Exterior', 'codigo_qualificacao_representante_legal': 17}, {'pais': None, 'nome_socio': 'ESTELA CARDOSO BONATO', 'codigo_pais': None, 'faixa_etaria': 'Entre 41 a 50 anos', 'cnpj_cpf_do_socio': '***363628**', 'qualificacao_socio': 'Administrador', 'codigo_faixa_etaria': 5, 'data_entrada_sociedade': '2014-04-04', 'identificador_de_socio': 2, 'cpf_representante_legal': '***000000**', 'nome_representante_legal': '', 'codigo_qualificacao_socio': 5, 'qualificacao_representante_legal': 'Administrador', 'codigo_qualificacao_representante_legal': 0}], 'cnpj': '07731758000149', 'pais': None, 'email': None, 'porte': 'DEMAIS', 'bairro': 'CAMPO BELO', 'numero': '645', 'ddd_fax': '1155319791', 'municipio': 'SAO PAULO', 'logradouro': 'CONSTANTINO DE SOUSA', 'cnae_fiscal': 115600, 'codigo_pais': None, 'complemento': 'SALA 3', 'codigo_porte': 5, 'razao_social': 'BRAUSSIE AGROPECUARIA LTDA', 'nome_fantasia': '', 'capital_social': 26242364, 'ddd_telefone_1': '1155319791', 'ddd_telefone_2': '', 'opcao_pelo_mei': None, 'descricao_porte': '', 'codigo_municipio': 7107, 'cnaes_secundarios': [{'codigo': 111302, 'descricao': 'Cultivo de milho'}, {'codigo': 112101, 'descricao': 'Cultivo de algodão herbáceo'}, {'codigo': 151201, 'descricao': 'Criação de bovinos para corte'}, {'codigo': 161003, 'descricao': 'Serviço de preparação de terreno, cultivo e colheita'}, {'codigo': 161001, 'descricao': 'Serviço de pulverização e controle de pragas agrícolas'}, {'codigo': 142300, 'descricao': 'Produção de mudas e outras formas de propagação vegetal, certificadas'}, {'codigo': 161099, 'descricao': 'Atividades de apoio à agricultura não especificadas anteriormente'}], 'natureza_juridica': 'Sociedade Empresária Limitada', 'situacao_especial': '', 'opcao_pelo_simples': None, 'situacao_cadastral': 2, 'data_opcao_pelo_mei': None, 'data_exclusao_do_mei': None, 'cnae_fiscal_descricao': 'Cultivo de soja', 'codigo_municipio_ibge': 3550308, 'data_inicio_atividade': '2005-12-07', 'data_situacao_especial': None, 'data_opcao_pelo_simples': None, 'data_situacao_cadastral': '2005-12-07', 'nome_cidade_no_exterior': '', 'codigo_natureza_juridica': 2062, 'data_exclusao_do_simples': None, 'motivo_situacao_cadastral': 0, 'ente_federativo_responsavel': '', 'identificador_matriz_filial': 1, 'qualificacao_do_responsavel': 5, 'descricao_situacao_cadastral': 'ATIVA', 'descricao_tipo_de_logradouro': 'RUA', 'descricao_motivo_situacao_cadastral': 'SEM MOTIVO', 'descricao_identificador_matriz_filial': 'MATRIZ'}</t>
  </si>
  <si>
    <t>{'uf': 'CE', 'cep': '63533975', 'qsa': [{'pais': None, 'nome_socio': 'CONSTRUTORA MONTENEGRO LTDA', 'codigo_pais': None, 'faixa_etaria': 'Não se aplica', 'cnpj_cpf_do_socio': '06917587000184', 'qualificacao_socio': 'Sócio', 'codigo_faixa_etaria': 0, 'data_entrada_sociedade': '2004-03-02', 'identificador_de_socio': 1, 'cpf_representante_legal': '***955733**', 'nome_representante_legal': 'MARCELO SILVA MONTENEGRO', 'codigo_qualificacao_socio': 22, 'qualificacao_representante_legal': 'Sócio', 'codigo_qualificacao_representante_legal': 5}, {'pais': None, 'nome_socio': 'MARCELO SILVA MONTENEGRO', 'codigo_pais': None, 'faixa_etaria': 'Entre 71 a 80 anos', 'cnpj_cpf_do_socio': '***955733**', 'qualificacao_socio': 'Sócio-Administrador', 'codigo_faixa_etaria': 8, 'data_entrada_sociedade': '2004-03-02', 'identificador_de_socio': 2, 'cpf_representante_legal': '***000000**', 'nome_representante_legal': '', 'codigo_qualificacao_socio': 49, 'qualificacao_representante_legal': 'Sócio-Administrador', 'codigo_qualificacao_representante_legal': 0}, {'pais': None, 'nome_socio': 'LUIS CARLOS SILVA MONTENEGRO', 'codigo_pais': None, 'faixa_etaria': 'Entre 61 a 70 anos', 'cnpj_cpf_do_socio': '***370823**', 'qualificacao_socio': 'Sócio-Administrador', 'codigo_faixa_etaria': 7, 'data_entrada_sociedade': '2019-01-31', 'identificador_de_socio': 2, 'cpf_representante_legal': '***000000**', 'nome_representante_legal': '', 'codigo_qualificacao_socio': 49, 'qualificacao_representante_legal': 'Sócio-Administrador', 'codigo_qualificacao_representante_legal': 0}, {'pais': None, 'nome_socio': 'MARCOS SILVA MONTENEGRO', 'codigo_pais': None, 'faixa_etaria': 'Entre 71 a 80 anos', 'cnpj_cpf_do_socio': '***994963**', 'qualificacao_socio': 'Sócio-Administrador', 'codigo_faixa_etaria': 8, 'data_entrada_sociedade': '2022-03-23', 'identificador_de_socio': 2, 'cpf_representante_legal': '***000000**', 'nome_representante_legal': '', 'codigo_qualificacao_socio': 49, 'qualificacao_representante_legal': 'Sócio-Administrador', 'codigo_qualificacao_representante_legal': 0}, {'pais': None, 'nome_socio': 'NELSON SILVA MONTENEGRO', 'codigo_pais': None, 'faixa_etaria': 'Entre 71 a 80 anos', 'cnpj_cpf_do_socio': '***443123**', 'qualificacao_socio': 'Sócio-Administrador', 'codigo_faixa_etaria': 8, 'data_entrada_sociedade': '2022-03-23', 'identificador_de_socio': 2, 'cpf_representante_legal': '***000000**', 'nome_representante_legal': '', 'codigo_qualificacao_socio': 49, 'qualificacao_representante_legal': 'Sócio-Administrador', 'codigo_qualificacao_representante_legal': 0}, {'pais': None, 'nome_socio': 'ALAISA MONTENEGRO DE OLIVEIRA', 'codigo_pais': None, 'faixa_etaria': 'Entre 71 a 80 anos', 'cnpj_cpf_do_socio': '***972463**', 'qualificacao_socio': 'Sócio-Administrador', 'codigo_faixa_etaria': 8, 'data_entrada_sociedade': '2022-03-23', 'identificador_de_socio': 2, 'cpf_representante_legal': '***000000**', 'nome_representante_legal': '', 'codigo_qualificacao_socio': 49, 'qualificacao_representante_legal': 'Sócio-Administrador', 'codigo_qualificacao_representante_legal': 0}], 'cnpj': '00865829000157', 'pais': None, 'email': None, 'porte': 'MICRO EMPRESA', 'bairro': 'MAMOEIRO', 'numero': 'SN', 'ddd_fax': '', 'municipio': 'CARIUS', 'logradouro': 'SAO BARTOLOMEU', 'cnae_fiscal': 810003, 'codigo_pais': None, 'complemento': '', 'codigo_porte': 1, 'razao_social': 'MONTENEGRO MINERACAO LTDA', 'nome_fantasia': '', 'capital_social': 40000, 'ddd_telefone_1': '8534942696', 'ddd_telefone_2': '', 'opcao_pelo_mei': None, 'descricao_porte': '', 'codigo_municipio': 1365, 'cnaes_secundarios': [{'codigo': 990403, 'descricao': 'Atividades de apoio à extração de minerais não-metálicos'}], 'natureza_juridica': 'Sociedade Empresária Limitada', 'situacao_especial': '', 'opcao_pelo_simples': None, 'situacao_cadastral': 2, 'data_opcao_pelo_mei': None, 'data_exclusao_do_mei': None, 'cnae_fiscal_descricao': 'Extração de mármore e beneficiamento associado', 'codigo_municipio_ibge': 2303303, 'data_inicio_atividade': '1995-09-20', 'data_situacao_especial': None, 'data_opcao_pelo_simples': None, 'data_situacao_cadastral': '2018-11-12', 'nome_cidade_no_exterior': '', 'codigo_natureza_juridica': 2062, 'data_exclusao_do_simples': None, 'motivo_situacao_cadastral': 0, 'ente_federativo_responsavel': '', 'identificador_matriz_filial': 1, 'qualificacao_do_responsavel': 49, 'descricao_situacao_cadastral': 'ATIVA', 'descricao_tipo_de_logradouro': 'DISTRITO', 'descricao_motivo_situacao_cadastral': 'SEM MOTIVO', 'descricao_identificador_matriz_filial': 'MATRIZ'}</t>
  </si>
  <si>
    <t>{'uf': 'TO', 'cep': '77500000', 'qsa': [{'pais': None, 'nome_socio': 'GILSON GOMES DA CRUZ', 'codigo_pais': None, 'faixa_etaria': 'Entre 51 a 60 anos', 'cnpj_cpf_do_socio': '***491501**', 'qualificacao_socio': 'Administrador', 'codigo_faixa_etaria': 6, 'data_entrada_sociedade': '1999-04-27', 'identificador_de_socio': 2, 'cpf_representante_legal': '***000000**', 'nome_representante_legal': '', 'codigo_qualificacao_socio': 5, 'qualificacao_representante_legal': 'Administrador', 'codigo_qualificacao_representante_legal': 0}, {'pais': None, 'nome_socio': 'ROGER MATIAS PIRES', 'codigo_pais': None, 'faixa_etaria': 'Entre 51 a 60 anos', 'cnpj_cpf_do_socio': '***982001**', 'qualificacao_socio': 'Sócio', 'codigo_faixa_etaria': 6, 'data_entrada_sociedade': '1999-04-27', 'identificador_de_socio': 2, 'cpf_representante_legal': '***000000**', 'nome_representante_legal': '', 'codigo_qualificacao_socio': 22, 'qualificacao_representante_legal': 'Sócio', 'codigo_qualificacao_representante_legal': 0}, {'pais': None, 'nome_socio': 'JJVL PARTICIPACOES E EMPREENDIMENTOS LTDA', 'codigo_pais': None, 'faixa_etaria': 'Não se aplica', 'cnpj_cpf_do_socio': '13552074000182', 'qualificacao_socio': 'Sócio', 'codigo_faixa_etaria': 0, 'data_entrada_sociedade': '2019-09-18', 'identificador_de_socio': 1, 'cpf_representante_legal': '***000000**', 'nome_representante_legal': '', 'codigo_qualificacao_socio': 22, 'qualificacao_representante_legal': 'Sócio', 'codigo_qualificacao_representante_legal': 0}], 'cnpj': '03124463000153', 'pais': None, 'email': None, 'porte': 'MICRO EMPRESA', 'bairro': 'AGROINDUSTRIAL', 'numero': 'SN', 'ddd_fax': '', 'municipio': 'PORTO NACIONAL', 'logradouro': 'AGROINDUSTRIAL PORTO PALMAS KM 15', 'cnae_fiscal': 1066000, 'codigo_pais': None, 'complemento': 'QUADRA04 QUADRA4A LOTE 01 A 05 LOTE 07 A 22', 'codigo_porte': 1, 'razao_social': 'PORTO RECICLAGEM ANIMAL LTDA', 'nome_fantasia': 'PORTO RECICLAGEM ANIMAL', 'capital_social': 266230, 'ddd_telefone_1': '6199283798', 'ddd_telefone_2': '', 'opcao_pelo_mei': None, 'descricao_porte': '', 'codigo_municipio': 9559, 'cnaes_secundarios': [{'codigo': 1012101, 'descricao': 'Abate de aves'}, {'codigo': 1012103, 'descricao': 'Frigorífico - abate de suínos'}, {'codigo': 6810202, 'descricao': 'Aluguel de imóveis próprios'}, {'codigo': 6821802, 'descricao': 'Corretagem no aluguel de imóveis'}], 'natureza_juridica': 'Sociedade Empresária Limitada', 'situacao_especial': '', 'opcao_pelo_simples': None, 'situacao_cadastral': 2, 'data_opcao_pelo_mei': None, 'data_exclusao_do_mei': None, 'cnae_fiscal_descricao': 'Fabricação de alimentos para animais', 'codigo_municipio_ibge': 1718204, 'data_inicio_atividade': '1999-04-27', 'data_situacao_especial': None, 'data_opcao_pelo_simples': None, 'data_situacao_cadastral': '2005-11-03', 'nome_cidade_no_exterior': '', 'codigo_natureza_juridica': 2062, 'data_exclusao_do_simples': None, 'motivo_situacao_cadastral': 0, 'ente_federativo_responsavel': '', 'identificador_matriz_filial': 1, 'qualificacao_do_responsavel': 5, 'descricao_situacao_cadastral': 'ATIVA', 'descricao_tipo_de_logradouro': 'DISTRITO', 'descricao_motivo_situacao_cadastral': 'SEM MOTIVO', 'descricao_identificador_matriz_filial': 'MATRIZ'}</t>
  </si>
  <si>
    <t>{'uf': 'PE', 'cep': '56332175', 'qsa': [{'pais': None, 'nome_socio': 'JOSE MARIANO DA SILVA', 'codigo_pais': None, 'faixa_etaria': 'Maiores de 80 anos', 'cnpj_cpf_do_socio': '***137884**', 'qualificacao_socio': 'Sócio-Administrador', 'codigo_faixa_etaria': 9, 'data_entrada_sociedade': '2001-12-24', 'identificador_de_socio': 2, 'cpf_representante_legal': '***000000**', 'nome_representante_legal': '', 'codigo_qualificacao_socio': 49, 'qualificacao_representante_legal': 'Sócio-Administrador', 'codigo_qualificacao_representante_legal': 0}, {'pais': None, 'nome_socio': 'ANDREA BORGES MARIANO', 'codigo_pais': None, 'faixa_etaria': 'Entre 41 a 50 anos', 'cnpj_cpf_do_socio': '***791304**', 'qualificacao_socio': 'Sócio', 'codigo_faixa_etaria': 5, 'data_entrada_sociedade': '2001-12-24', 'identificador_de_socio': 2, 'cpf_representante_legal': '***000000**', 'nome_representante_legal': '', 'codigo_qualificacao_socio': 22, 'qualificacao_representante_legal': 'Sócio', 'codigo_qualificacao_representante_legal': 0}, {'pais': None, 'nome_socio': 'SERGIO BORGES MARIANO', 'codigo_pais': None, 'faixa_etaria': 'Entre 41 a 50 anos', 'cnpj_cpf_do_socio': '***216304**', 'qualificacao_socio': 'Sócio', 'codigo_faixa_etaria': 5, 'data_entrada_sociedade': '2001-12-24', 'identificador_de_socio': 2, 'cpf_representante_legal': '***000000**', 'nome_representante_legal': '', 'codigo_qualificacao_socio': 22, 'qualificacao_representante_legal': 'Sócio', 'codigo_qualificacao_representante_legal': 0}], 'cnpj': '35710565000147', 'pais': None, 'email': None, 'porte': 'MICRO EMPRESA', 'bairro': 'PRIMEIRO', 'numero': 'S N', 'ddd_fax': '', 'municipio': 'PETROLINA', 'logradouro': 'MOLEQUE', 'cnae_fiscal': 2342702, 'codigo_pais': None, 'complemento': 'PRIMEIRO DISTRITO', 'codigo_porte': 1, 'razao_social': 'J MARIANO &amp; FILHOS LTDA', 'nome_fantasia': 'CERAMICA PETROLINA', 'capital_social': 100000, 'ddd_telefone_1': '', 'ddd_telefone_2': '', 'opcao_pelo_mei': False, 'descricao_porte': '', 'codigo_municipio': 2521, 'cnaes_secundarios': [{'codigo': 0, 'descricao': ''}], 'natureza_juridica': 'Sociedade Empresária Limitada', 'situacao_especial': '', 'opcao_pelo_simples': True, 'situacao_cadastral': 2, 'data_opcao_pelo_mei': None, 'data_exclusao_do_mei': None, 'cnae_fiscal_descricao': 'Fabricação de artefatos de cerâmica e barro cozido para uso na construção, exceto azulejos e pisos', 'codigo_municipio_ibge': 2611101, 'data_inicio_atividade': '1991-07-01', 'data_situacao_especial': None, 'data_opcao_pelo_simples': '2017-01-01', 'data_situacao_cadastral': '2019-02-12', 'nome_cidade_no_exterior': '', 'codigo_natureza_juridica': 2062, 'data_exclusao_do_simples': None, 'motivo_situacao_cadastral': 0, 'ente_federativo_responsavel': '', 'identificador_matriz_filial': 1, 'qualificacao_do_responsavel': 49, 'descricao_situacao_cadastral': 'ATIVA', 'descricao_tipo_de_logradouro': 'FAZENDA', 'descricao_motivo_situacao_cadastral': 'SEM MOTIVO', 'descricao_identificador_matriz_filial': 'MATRIZ'}</t>
  </si>
  <si>
    <t>{'uf': 'RS', 'cep': '96202200', 'qsa': [{'pais': None, 'nome_socio': 'RUBENIR DA ROSA AMARO', 'codigo_pais': None, 'faixa_etaria': 'Entre 41 a 50 anos', 'cnpj_cpf_do_socio': '***060060**', 'qualificacao_socio': 'Sócio', 'codigo_faixa_etaria': 5, 'data_entrada_sociedade': '2009-05-20', 'identificador_de_socio': 2, 'cpf_representante_legal': '***000000**', 'nome_representante_legal': '', 'codigo_qualificacao_socio': 22, 'qualificacao_representante_legal': 'Sócio', 'codigo_qualificacao_representante_legal': 0}, {'pais': None, 'nome_socio': 'OLGACIR ZORZOLI TEIXEIRA', 'codigo_pais': None, 'faixa_etaria': 'Entre 51 a 60 anos', 'cnpj_cpf_do_socio': '***526700**', 'qualificacao_socio': 'Sócio-Administrador', 'codigo_faixa_etaria': 6, 'data_entrada_sociedade': '2011-05-05', 'identificador_de_socio': 2, 'cpf_representante_legal': '***000000**', 'nome_representante_legal': '', 'codigo_qualificacao_socio': 49, 'qualificacao_representante_legal': 'Sócio-Administrador', 'codigo_qualificacao_representante_legal': 0}, {'pais': None, 'nome_socio': 'CHARLES ROBERTO DE MACEDO DA SILVA', 'codigo_pais': None, 'faixa_etaria': 'Entre 41 a 50 anos', 'cnpj_cpf_do_socio': '***472900**', 'qualificacao_socio': 'Sócio', 'codigo_faixa_etaria': 5, 'data_entrada_sociedade': '2012-03-23', 'identificador_de_socio': 2, 'cpf_representante_legal': '***000000**', 'nome_representante_legal': '', 'codigo_qualificacao_socio': 22, 'qualificacao_representante_legal': 'Sócio', 'codigo_qualificacao_representante_legal': 0}], 'cnpj': '10867755000141', 'pais': None, 'email': None, 'porte': 'MICRO EMPRESA', 'bairro': 'PARQUE', 'numero': '83', 'ddd_fax': '5332302510', 'municipio': 'RIO GRANDE', 'logradouro': 'DOS DRAGOES', 'cnae_fiscal': 1020102, 'codigo_pais': None, 'complemento': '', 'codigo_porte': 1, 'razao_social': 'RIO &amp; MAR PRODUTOS DA PESCA LTDA', 'nome_fantasia': '', 'capital_social': 20000, 'ddd_telefone_1': '5332302510', 'ddd_telefone_2': '', 'opcao_pelo_mei': False, 'descricao_porte': '', 'codigo_municipio': 8815, 'cnaes_secundarios': [{'codigo': 4634603, 'descricao': 'Comércio atacadista de pescados e frutos do mar'}, {'codigo': 4639701, 'descricao': 'Comércio atacadista de produtos alimentícios em geral'}, {'codigo': 4930202, 'descricao': 'Transporte rodoviário de carga, exceto produtos perigosos e mudanças, intermunicipal, interestadual e internacional'}, {'codigo': 8299707, 'descricao': 'Salas de acesso à internet'}], 'natureza_juridica': 'Sociedade Empresária Limitada', 'situacao_especial': '', 'opcao_pelo_simples': False, 'situacao_cadastral': 4, 'data_opcao_pelo_mei': None, 'data_exclusao_do_mei': None, 'cnae_fiscal_descricao': 'Fabricação de conservas de peixes, crustáceos e moluscos', 'codigo_municipio_ibge': 4315602, 'data_inicio_atividade': '2009-05-20', 'data_situacao_especial': None, 'data_opcao_pelo_simples': '2009-05-20', 'data_situacao_cadastral': '2020-10-22', 'nome_cidade_no_exterior': '', 'codigo_natureza_juridica': 2062, 'data_exclusao_do_simples': '2012-12-31', 'motivo_situacao_cadastral': 63, 'ente_federativo_responsavel': '', 'identificador_matriz_filial': 1, 'qualificacao_do_responsavel': 49, 'descricao_situacao_cadastral': 'INAPTA', 'descricao_tipo_de_logradouro': 'RUA', 'descricao_motivo_situacao_cadastral': 'OMISSAO DE DECLARACOES', 'descricao_identificador_matriz_filial': 'MATRIZ'}</t>
  </si>
  <si>
    <t>{'uf': 'ES', 'cep': '29146797', 'qsa': [{'pais': 'LUXEMBURGO', 'nome_socio': 'PRAXAIR HOLDING LATINOAMERICA, SL', 'codigo_pais': 445, 'faixa_etaria': 'Não se aplica', 'cnpj_cpf_do_socio': '05463225000106', 'qualificacao_socio': 'Sócio Pessoa Jurídica Domiciliado no Exterior', 'codigo_faixa_etaria': 0, 'data_entrada_sociedade': '2003-02-20', 'identificador_de_socio': 1, 'cpf_representante_legal': '***967557**', 'nome_representante_legal': 'GUSTAVO AGUIAR DA COSTA', 'codigo_qualificacao_socio': 37, 'qualificacao_representante_legal': 'Sócio Pessoa Jurídica Domiciliado no Exterior', 'codigo_qualificacao_representante_legal': 17}, {'pais': None, 'nome_socio': 'GUSTAVO AGUIAR DA COSTA', 'codigo_pais': None, 'faixa_etaria': 'Entre 41 a 50 anos', 'cnpj_cpf_do_socio': '***967557**', 'qualificacao_socio': 'Administrador', 'codigo_faixa_etaria': 5, 'data_entrada_sociedade': '2008-03-04', 'identificador_de_socio': 2, 'cpf_representante_legal': '***000000**', 'nome_representante_legal': '', 'codigo_qualificacao_socio': 5, 'qualificacao_representante_legal': 'Administrador', 'codigo_qualificacao_representante_legal': 0}, {'pais': 'LUXEMBURGO', 'nome_socio': 'WHITE MARTINS &amp; WHITE MARTINS COM.E SERVS.', 'codigo_pais': 445, 'faixa_etaria': 'Não se aplica', 'cnpj_cpf_do_socio': '05716058000150', 'qualificacao_socio': 'Sócio Pessoa Jurídica Domiciliado no Exterior', 'codigo_faixa_etaria': 0, 'data_entrada_sociedade': '2010-07-20', 'identificador_de_socio': 1, 'cpf_representante_legal': '***967557**', 'nome_representante_legal': 'GUSTAVO AGUIAR DA COSTA', 'codigo_qualificacao_socio': 37, 'qualificacao_representante_legal': 'Sócio Pessoa Jurídica Domiciliado no Exterior', 'codigo_qualificacao_representante_legal': 17}, {'pais': None, 'nome_socio': 'GILNEY PENNA BASTOS', 'codigo_pais': None, 'faixa_etaria': 'Entre 51 a 60 anos', 'cnpj_cpf_do_socio': '***240607**', 'qualificacao_socio': 'Administrador', 'codigo_faixa_etaria': 6, 'data_entrada_sociedade': '2018-01-18', 'identificador_de_socio': 2, 'cpf_representante_legal': '***000000**', 'nome_representante_legal': '', 'codigo_qualificacao_socio': 5, 'qualificacao_representante_legal': 'Administrador', 'codigo_qualificacao_representante_legal': 0}, {'pais': None, 'nome_socio': 'EDSON DE ARAUJO', 'codigo_pais': None, 'faixa_etaria': 'Entre 51 a 60 anos', 'cnpj_cpf_do_socio': '***527308**', 'qualificacao_socio': 'Administrador', 'codigo_faixa_etaria': 6, 'data_entrada_sociedade': '2019-04-11', 'identificador_de_socio': 2, 'cpf_representante_legal': '***000000**', 'nome_representante_legal': '', 'codigo_qualificacao_socio': 5, 'qualificacao_representante_legal': 'Administrador', 'codigo_qualificacao_representante_legal': 0}, {'pais': None, 'nome_socio': 'ANNA PAULA BARATTA PEREIRA DE REZENDE', 'codigo_pais': None, 'faixa_etaria': 'Entre 51 a 60 anos', 'cnpj_cpf_do_socio': '***647757**', 'qualificacao_socio': 'Administrador', 'codigo_faixa_etaria': 6, 'data_entrada_sociedade': '2021-05-04', 'identificador_de_socio': 2, 'cpf_representante_legal': '***000000**', 'nome_representante_legal': '', 'codigo_qualificacao_socio': 5, 'qualificacao_representante_legal': 'Administrador', 'codigo_qualificacao_representante_legal': 0}, {'pais': None, 'nome_socio': 'EDUARDO ANTONIO OLIVEIRA D AVILA', 'codigo_pais': None, 'faixa_etaria': 'Entre 61 a 70 anos', 'cnpj_cpf_do_socio': '***989317**', 'qualificacao_socio': 'Administrador', 'codigo_faixa_etaria': 7, 'data_entrada_sociedade': '2021-05-04', 'identificador_de_socio': 2, 'cpf_representante_legal': '***000000**', 'nome_representante_legal': '', 'codigo_qualificacao_socio': 5, 'qualificacao_representante_legal': 'Administrador', 'codigo_qualificacao_representante_legal': 0}, {'pais': None, 'nome_socio': 'MARIO CESAR SIMON', 'codigo_pais': None, 'faixa_etaria': 'Entre 51 a 60 anos', 'cnpj_cpf_do_socio': '***761360**', 'qualificacao_socio': 'Administrador', 'codigo_faixa_etaria': 6, 'data_entrada_sociedade': '2021-05-04', 'identificador_de_socio': 2, 'cpf_representante_legal': '***000000**', 'nome_representante_legal': '', 'codigo_qualificacao_socio': 5, 'qualificacao_representante_legal': 'Administrador', 'codigo_qualificacao_representante_legal': 0}, {'pais': None, 'nome_socio': 'PAULO CESAR GOMES BARAUNA', 'codigo_pais': None, 'faixa_etaria': 'Entre 61 a 70 anos', 'cnpj_cpf_do_socio': '***686485**', 'qualificacao_socio': 'Administrador', 'codigo_faixa_etaria': 7, 'data_entrada_sociedade': '2021-05-04', 'identificador_de_socio': 2, 'cpf_representante_legal': '***000000**', 'nome_representante_legal': '', 'codigo_qualificacao_socio': 5, 'qualificacao_representante_legal': 'Administrador', 'codigo_qualificacao_representante_legal': 0}, {'pais': None, 'nome_socio': 'CARLOS FERREIRA DE MARCO', 'codigo_pais': None, 'faixa_etaria': 'Entre 51 a 60 anos', 'cnpj_cpf_do_socio': '***792067**', 'qualificacao_socio': 'Administrador', 'codigo_faixa_etaria': 6, 'data_entrada_sociedade': '2021-05-04', 'identificador_de_socio': 2, 'cpf_representante_legal': '***000000**', 'nome_representante_legal': '', 'codigo_qualificacao_socio': 5, 'qualificacao_representante_legal': 'Administrador', 'codigo_qualificacao_representante_legal': 0}], 'cnpj': '35820448001965', 'pais': None, 'email': None, 'porte': 'DEMAIS', 'bairro': 'VERA CRUZ', 'numero': '1997', 'ddd_fax': '2134312006', 'municipio': 'CARIACICA', 'logradouro': 'MARIO GURGEL', 'cnae_fiscal': 2014200, 'codigo_pais': None, 'complemento': '', 'codigo_porte': 5, 'razao_social': 'WHITE MARTINS GASES INDUSTRIAIS LTDA', 'nome_fantasia': '', 'capital_social': 1132743800, 'ddd_telefone_1': '2732467231', 'ddd_telefone_2': '', 'opcao_pelo_mei': None, 'descricao_porte': '', 'codigo_municipio': 5625, 'cnaes_secundarios': [{'codigo': 2029100, 'descricao': 'Fabricação de produtos químicos orgânicos não especificados anteriormente'}, {'codigo': 2099199, 'descricao': 'Fabricação de outros produtos químicos não especificados anteriormente'}, {'codigo': 3314710, 'descricao': 'Manutenção e reparação de máquinas e equipamentos para uso geral não especificados anteriormente'}, {'codigo': 3319800, 'descricao': 'Manutenção e reparação de equipamentos e produtos não especificados anteriormente'}, {'codigo': 3321000, 'descricao': 'Instalação de máquinas e equipamentos industriais'}, {'codigo': 4292801, 'descricao': 'Montagem de estruturas metálicas'}, {'codigo': 4645101, 'descricao': 'Comércio atacadista de instrumentos e materiais para uso médico, cirúrgico, hospitalar e de laboratórios'}, {'codigo': 4663000, 'descricao': 'Comércio atacadista de Máquinas e equipamentos para uso industrial; partes e peças'}, {'codigo': 7120100, 'descricao': 'Testes e análises técnicas'}, {'codigo': 7210000, 'descricao': 'Pesquisa e desenvolvimento experimental em ciências físicas e naturais'}, {'codigo': 8020001, 'descricao': 'Atividades de monitoramento de sistemas de segurança eletrônico'}, {'codigo': 8640299, 'descricao': 'Atividades de serviços de complementação diagnóstica e terapêutica não especificadas anteriormente'}], 'natureza_juridica': 'Sociedade Empresária Limitada', 'situacao_especial': '', 'opcao_pelo_simples': None, 'situacao_cadastral': 2, 'data_opcao_pelo_mei': None, 'data_exclusao_do_mei': None, 'cnae_fiscal_descricao': 'Fabricação de gases industriais', 'codigo_municipio_ibge': 3201308, 'data_inicio_atividade': '1989-09-20', 'data_situacao_especial': None, 'data_opcao_pelo_simples': None, 'data_situacao_cadastral': '2005-11-03', 'nome_cidade_no_exterior': '', 'codigo_natureza_juridica': 2062, 'data_exclusao_do_simples': None, 'motivo_situacao_cadastral': 0, 'ente_federativo_responsavel': '', 'identificador_matriz_filial': 2, 'qualificacao_do_responsavel': 5, 'descricao_situacao_cadastral': 'ATIVA', 'descricao_tipo_de_logradouro': 'AVENIDA', 'descricao_motivo_situacao_cadastral': 'SEM MOTIVO', 'descricao_identificador_matriz_filial': 'FILIAL'}</t>
  </si>
  <si>
    <t>{'uf': 'PA', 'cep': '68148000', 'qsa': [{'pais': None, 'nome_socio': 'GLEYSON RODRIGUES DA COSTA', 'codigo_pais': None, 'faixa_etaria': 'Entre 21 a 30 anos', 'cnpj_cpf_do_socio': '***070342**', 'qualificacao_socio': 'Sócio-Administrador', 'codigo_faixa_etaria': 3, 'data_entrada_sociedade': '2014-09-12', 'identificador_de_socio': 2, 'cpf_representante_legal': '***000000**', 'nome_representante_legal': '', 'codigo_qualificacao_socio': 49, 'qualificacao_representante_legal': 'Sócio-Administrador', 'codigo_qualificacao_representante_legal': 0}, {'pais': None, 'nome_socio': 'JARDEILSON SANTOS DA SILVA', 'codigo_pais': None, 'faixa_etaria': 'Entre 21 a 30 anos', 'cnpj_cpf_do_socio': '***334962**', 'qualificacao_socio': 'Sócio', 'codigo_faixa_etaria': 3, 'data_entrada_sociedade': '2014-09-12', 'identificador_de_socio': 2, 'cpf_representante_legal': '***000000**', 'nome_representante_legal': '', 'codigo_qualificacao_socio': 22, 'qualificacao_representante_legal': 'Sócio', 'codigo_qualificacao_representante_legal': 0}], 'cnpj': '08223317000107', 'pais': None, 'email': None, 'porte': 'MICRO EMPRESA', 'bairro': 'CENTRO', 'numero': 'SN', 'ddd_fax': '9433264100', 'municipio': 'BRASIL NOVO', 'logradouro': 'PERIMETRAL', 'cnae_fiscal': 3101200, 'codigo_pais': None, 'complemento': '', 'codigo_porte': 1, 'razao_social': 'FABRICACAO DE MOVEIS E SERVICOS JS LTDA', 'nome_fantasia': 'SERVICAL E FABRICACAO', 'capital_social': 50000, 'ddd_telefone_1': '9111111111', 'ddd_telefone_2': '', 'opcao_pelo_mei': False, 'descricao_porte': '', 'codigo_municipio': 639, 'cnaes_secundarios': [{'codigo': 3329501, 'descricao': 'Serviços de montagem de móveis de qualquer material'}], 'natureza_juridica': 'Sociedade Empresária Limitada', 'situacao_especial': '', 'opcao_pelo_simples': False, 'situacao_cadastral': 4, 'data_opcao_pelo_mei': None, 'data_exclusao_do_mei': None, 'cnae_fiscal_descricao': 'Fabricação de móveis com predominância de madeira', 'codigo_municipio_ibge': 1501725, 'data_inicio_atividade': '2006-08-11', 'data_situacao_especial': None, 'data_opcao_pelo_simples': '2012-01-01', 'data_situacao_cadastral': '2019-01-25', 'nome_cidade_no_exterior': '', 'codigo_natureza_juridica': 2062, 'data_exclusao_do_simples': '2014-12-31', 'motivo_situacao_cadastral': 63, 'ente_federativo_responsavel': '', 'identificador_matriz_filial': 1, 'qualificacao_do_responsavel': 49, 'descricao_situacao_cadastral': 'INAPTA', 'descricao_tipo_de_logradouro': 'AVENIDA', 'descricao_motivo_situacao_cadastral': 'OMISSAO DE DECLARACOES', 'descricao_identificador_matriz_filial': 'MATRIZ'}</t>
  </si>
  <si>
    <t>{'uf': 'BA', 'cep': '45653005', 'qsa': [{'pais': None, 'nome_socio': 'ROQUE LEMOS DOS SANTOS', 'codigo_pais': None, 'faixa_etaria': 'Maiores de 80 anos', 'cnpj_cpf_do_socio': '***983325**', 'qualificacao_socio': 'Sócio-Administrador', 'codigo_faixa_etaria': 9, 'data_entrada_sociedade': '2000-11-07', 'identificador_de_socio': 2, 'cpf_representante_legal': '***000000**', 'nome_representante_legal': '', 'codigo_qualificacao_socio': 49, 'qualificacao_representante_legal': 'Sócio-Administrador', 'codigo_qualificacao_representante_legal': 0}, {'pais': None, 'nome_socio': 'DILMA BOMFIM DOS SANTOS', 'codigo_pais': None, 'faixa_etaria': 'Entre 61 a 70 anos', 'cnpj_cpf_do_socio': '***945375**', 'qualificacao_socio': 'Sócio-Administrador', 'codigo_faixa_etaria': 7, 'data_entrada_sociedade': '2000-11-07', 'identificador_de_socio': 2, 'cpf_representante_legal': '***000000**', 'nome_representante_legal': '', 'codigo_qualificacao_socio': 49, 'qualificacao_representante_legal': 'Sócio-Administrador', 'codigo_qualificacao_representante_legal': 0}, {'pais': None, 'nome_socio': 'ROQUE LEMOS DOS SANTOS JUNIOR', 'codigo_pais': None, 'faixa_etaria': 'Entre 41 a 50 anos', 'cnpj_cpf_do_socio': '***193445**', 'qualificacao_socio': 'Sócio', 'codigo_faixa_etaria': 5, 'data_entrada_sociedade': '2007-11-05', 'identificador_de_socio': 2, 'cpf_representante_legal': '***000000**', 'nome_representante_legal': '', 'codigo_qualificacao_socio': 22, 'qualificacao_representante_legal': 'Sócio', 'codigo_qualificacao_representante_legal': 0}, {'pais': None, 'nome_socio': 'ROGERE LEMOS DOS SANTOS', 'codigo_pais': None, 'faixa_etaria': 'Entre 31 a 40 anos', 'cnpj_cpf_do_socio': '***684805**', 'qualificacao_socio': 'Sócio', 'codigo_faixa_etaria': 4, 'data_entrada_sociedade': '2008-01-25', 'identificador_de_socio': 2, 'cpf_representante_legal': '***000000**', 'nome_representante_legal': '', 'codigo_qualificacao_socio': 22, 'qualificacao_representante_legal': 'Sócio', 'codigo_qualificacao_representante_legal': 0}], 'cnpj': '04136239000144', 'pais': None, 'email': None, 'porte': 'DEMAIS', 'bairro': 'CENTRO', 'numero': '390', 'ddd_fax': '7332223196', 'municipio': 'ILHEUS', 'logradouro': 'SOARES LOPES', 'cnae_fiscal': 4110700, 'codigo_pais': None, 'complemento': 'ANDAR 1', 'codigo_porte': 5, 'razao_social': 'CICON CONSTRUTORA E INCORPORADORA LTDA', 'nome_fantasia': 'CICON', 'capital_social': 18000000, 'ddd_telefone_1': '7321017700', 'ddd_telefone_2': '', 'opcao_pelo_mei': None, 'descricao_porte': '', 'codigo_municipio': 3573, 'cnaes_secundarios': [{'codigo': 4120400, 'descricao': 'Construção de edifícios'}, {'codigo': 6810201, 'descricao': 'Compra e venda de imóveis próprios'}, {'codigo': 6810202, 'descricao': 'Aluguel de imóveis próprios'}], 'natureza_juridica': 'Sociedade Empresária Limitada', 'situacao_especial': '', 'opcao_pelo_simples': None, 'situacao_cadastral': 2, 'data_opcao_pelo_mei': None, 'data_exclusao_do_mei': None, 'cnae_fiscal_descricao': 'Incorporação de empreendimentos imobiliários', 'codigo_municipio_ibge': 2913606, 'data_inicio_atividade': '2000-11-07', 'data_situacao_especial': None, 'data_opcao_pelo_simples': None, 'data_situacao_cadastral': '2021-05-19', 'nome_cidade_no_exterior': '', 'codigo_natureza_juridica': 2062, 'data_exclusao_do_simples': None, 'motivo_situacao_cadastral': 0, 'ente_federativo_responsavel': '', 'identificador_matriz_filial': 1, 'qualificacao_do_responsavel': 49, 'descricao_situacao_cadastral': 'ATIVA', 'descricao_tipo_de_logradouro': 'AVENIDA', 'descricao_motivo_situacao_cadastral': 'SEM MOTIVO', 'descricao_identificador_matriz_filial': 'MATRIZ'}</t>
  </si>
  <si>
    <t>{'uf': 'BA', 'cep': '47850000', 'qsa': [{'pais': None, 'nome_socio': 'GILZA CRISTINA NEVES RESENDE', 'codigo_pais': None, 'faixa_etaria': 'Entre 51 a 60 anos', 'cnpj_cpf_do_socio': '***608145**', 'qualificacao_socio': 'Sócio-Administrador', 'codigo_faixa_etaria': 6, 'data_entrada_sociedade': '2007-04-17', 'identificador_de_socio': 2, 'cpf_representante_legal': '***000000**', 'nome_representante_legal': '', 'codigo_qualificacao_socio': 49, 'qualificacao_representante_legal': 'Sócio-Administrador', 'codigo_qualificacao_representante_legal': 0}, {'pais': None, 'nome_socio': 'MARCIO LUIZ DE RESENDE', 'codigo_pais': None, 'faixa_etaria': 'Entre 61 a 70 anos', 'cnpj_cpf_do_socio': '***539216**', 'qualificacao_socio': 'Sócio-Administrador', 'codigo_faixa_etaria': 7, 'data_entrada_sociedade': '2009-07-31', 'identificador_de_socio': 2, 'cpf_representante_legal': '***000000**', 'nome_representante_legal': '', 'codigo_qualificacao_socio': 49, 'qualificacao_representante_legal': 'Sócio-Administrador', 'codigo_qualificacao_representante_legal': 0}], 'cnpj': '08775729000141', 'pais': None, 'email': None, 'porte': 'DEMAIS', 'bairro': 'ZONA RURAL', 'numero': 'S/N', 'ddd_fax': '7736281348', 'municipio': 'LUIS EDUARDO MAGALHAES', 'logradouro': 'RIO DE BALSAS', 'cnae_fiscal': 1311100, 'codigo_pais': None, 'complemento': 'KM 07 CHACARA BETEL', 'codigo_porte': 5, 'razao_social': 'UBS COTTON DESLINTAMENTO LTDA', 'nome_fantasia': 'UBS COTTON', 'capital_social': 410000, 'ddd_telefone_1': '7736285034', 'ddd_telefone_2': '', 'opcao_pelo_mei': None, 'descricao_porte': '', 'codigo_municipio': 1112, 'cnaes_secundarios': [{'codigo': 5212500, 'descricao': 'Carga e descarga'}, {'codigo': 4623103, 'descricao': 'Comércio atacadista de algodão'}, {'codigo': 4623108, 'descricao': 'Comércio atacadista de matérias-primas agrícolas com atividade de fracionamento e acondicionamento associada'}, {'codigo': 4789099, 'descricao': 'Comércio varejista de outros produtos não especificados anteriormente'}, {'codigo': 112101, 'descricao': 'Cultivo de algodão herbáceo'}, {'codigo': 119999, 'descricao': 'Cultivo de outras plantas de lavoura temporária não especificadas anteriormente'}], 'natureza_juridica': 'Sociedade Empresária Limitada', 'situacao_especial': '', 'opcao_pelo_simples': None, 'situacao_cadastral': 2, 'data_opcao_pelo_mei': None, 'data_exclusao_do_mei': None, 'cnae_fiscal_descricao': 'Preparação e fiação de fibras de algodão', 'codigo_municipio_ibge': 2919553, 'data_inicio_atividade': '2007-04-17', 'data_situacao_especial': None, 'data_opcao_pelo_simples': None, 'data_situacao_cadastral': '2007-04-17', 'nome_cidade_no_exterior': '', 'codigo_natureza_juridica': 2062, 'data_exclusao_do_simples': None, 'motivo_situacao_cadastral': 0, 'ente_federativo_responsavel': '', 'identificador_matriz_filial': 1, 'qualificacao_do_responsavel': 49, 'descricao_situacao_cadastral': 'ATIVA', 'descricao_tipo_de_logradouro': 'ESTRADA', 'descricao_motivo_situacao_cadastral': 'SEM MOTIVO', 'descricao_identificador_matriz_filial': 'MATRIZ'}</t>
  </si>
  <si>
    <t>{'uf': 'MG', 'cep': '35557000', 'qsa': [{'pais': None, 'nome_socio': 'ALESSON PEREIRA RODRIGUES', 'codigo_pais': None, 'faixa_etaria': 'Entre 41 a 50 anos', 'cnpj_cpf_do_socio': '***401116**', 'qualificacao_socio': 'Sócio', 'codigo_faixa_etaria': 5, 'data_entrada_sociedade': '2000-02-25', 'identificador_de_socio': 2, 'cpf_representante_legal': '***000000**', 'nome_representante_legal': '', 'codigo_qualificacao_socio': 22, 'qualificacao_representante_legal': 'Sócio', 'codigo_qualificacao_representante_legal': 0}, {'pais': None, 'nome_socio': 'ANDERSON MATEUS RODRIGUES', 'codigo_pais': None, 'faixa_etaria': 'Entre 41 a 50 anos', 'cnpj_cpf_do_socio': '***570536**', 'qualificacao_socio': 'Sócio-Administrador', 'codigo_faixa_etaria': 5, 'data_entrada_sociedade': '1998-12-22', 'identificador_de_socio': 2, 'cpf_representante_legal': '***000000**', 'nome_representante_legal': '', 'codigo_qualificacao_socio': 49, 'qualificacao_representante_legal': 'Sócio-Administrador', 'codigo_qualificacao_representante_legal': 0}], 'cnpj': '01480299000434', 'pais': None, 'email': None, 'porte': 'DEMAIS', 'bairro': 'ADELINO MANO', 'numero': '7', 'ddd_fax': '3732141289', 'municipio': 'CARMO DO CAJURU', 'logradouro': 'GERALDO VILELA DA FONSECA', 'cnae_fiscal': 2411300, 'codigo_pais': None, 'complemento': 'A', 'codigo_porte': 5, 'razao_social': 'TRANSTRIL COMERCIO E EXPORTACAO LTDA', 'nome_fantasia': 'TRANSTRIL', 'capital_social': 2000000, 'ddd_telefone_1': '3732226626', 'ddd_telefone_2': '', 'opcao_pelo_mei': None, 'descricao_porte': '', 'codigo_municipio': 4283, 'cnaes_secundarios': [{'codigo': 0, 'descricao': ''}], 'natureza_juridica': 'Sociedade Empresária Limitada', 'situacao_especial': '', 'opcao_pelo_simples': None, 'situacao_cadastral': 2, 'data_opcao_pelo_mei': None, 'data_exclusao_do_mei': None, 'cnae_fiscal_descricao': 'Produção de ferro-gusa', 'codigo_municipio_ibge': 3114204, 'data_inicio_atividade': '2002-08-06', 'data_situacao_especial': None, 'data_opcao_pelo_simples': None, 'data_situacao_cadastral': '2022-03-23', 'nome_cidade_no_exterior': '', 'codigo_natureza_juridica': 2062, 'data_exclusao_do_simples': None, 'motivo_situacao_cadastral': 0, 'ente_federativo_responsavel': '', 'identificador_matriz_filial': 2, 'qualificacao_do_responsavel': 49, 'descricao_situacao_cadastral': 'ATIVA', 'descricao_tipo_de_logradouro': 'RUA', 'descricao_motivo_situacao_cadastral': 'SEM MOTIVO', 'descricao_identificador_matriz_filial': 'FILIAL'}</t>
  </si>
  <si>
    <t>{'uf': 'PA', 'cep': '68585000', 'qsa': [{'pais': None, 'nome_socio': 'MARILENE PEREIRA TORRES', 'codigo_pais': None, 'faixa_etaria': 'Entre 41 a 50 anos', 'cnpj_cpf_do_socio': '***912562**', 'qualificacao_socio': 'Sócio-Administrador', 'codigo_faixa_etaria': 5, 'data_entrada_sociedade': '2009-03-02', 'identificador_de_socio': 2, 'cpf_representante_legal': '***000000**', 'nome_representante_legal': '', 'codigo_qualificacao_socio': 49, 'qualificacao_representante_legal': 'Sócio-Administrador', 'codigo_qualificacao_representante_legal': 0}, {'pais': None, 'nome_socio': 'LUIS MOTA DE SOUZA', 'codigo_pais': None, 'faixa_etaria': 'Entre 31 a 40 anos', 'cnpj_cpf_do_socio': '***912572**', 'qualificacao_socio': 'Sócio-Administrador', 'codigo_faixa_etaria': 4, 'data_entrada_sociedade': '2009-03-02', 'identificador_de_socio': 2, 'cpf_representante_legal': '***000000**', 'nome_representante_legal': '', 'codigo_qualificacao_socio': 49, 'qualificacao_representante_legal': 'Sócio-Administrador', 'codigo_qualificacao_representante_legal': 0}], 'cnpj': '10667366000172', 'pais': None, 'email': None, 'porte': 'MICRO EMPRESA', 'bairro': 'CENTRO', 'numero': '1000', 'ddd_fax': '9433236533', 'municipio': 'NOVA IPIXUNA', 'logradouro': 'TOCANTINS', 'cnae_fiscal': 1610203, 'codigo_pais': None, 'complemento': '', 'codigo_porte': 1, 'razao_social': 'M P TORRES &amp; CIA LTDA', 'nome_fantasia': 'TORRES MADEIRAS', 'capital_social': 50000, 'ddd_telefone_1': '9433236533', 'ddd_telefone_2': '9433236533', 'opcao_pelo_mei': False, 'descricao_porte': '', 'codigo_municipio': 56, 'cnaes_secundarios': [{'codigo': 4671100, 'descricao': 'Comércio atacadista de madeira e produtos derivados'}, {'codigo': 4744002, 'descricao': 'Comércio varejista de madeira e artefatos'}, {'codigo': 7732201, 'descricao': 'Aluguel de máquinas e equipamentos para construção sem operador, exceto andaimes'}], 'natureza_juridica': 'Sociedade Empresária Limitada', 'situacao_especial': '', 'opcao_pelo_simples': False, 'situacao_cadastral': 4, 'data_opcao_pelo_mei': None, 'data_exclusao_do_mei': None, 'cnae_fiscal_descricao': 'Serrarias com desdobramento de madeira em bruto', 'codigo_municipio_ibge': 1504976, 'data_inicio_atividade': '2009-03-02', 'data_situacao_especial': None, 'data_opcao_pelo_simples': '2009-03-02', 'data_situacao_cadastral': '2018-12-13', 'nome_cidade_no_exterior': '', 'codigo_natureza_juridica': 2062, 'data_exclusao_do_simples': '2012-12-31', 'motivo_situacao_cadastral': 63, 'ente_federativo_responsavel': '', 'identificador_matriz_filial': 1, 'qualificacao_do_responsavel': 49, 'descricao_situacao_cadastral': 'INAPTA', 'descricao_tipo_de_logradouro': 'AVENIDA', 'descricao_motivo_situacao_cadastral': 'OMISSAO DE DECLARACOES', 'descricao_identificador_matriz_filial': 'MATRIZ'}</t>
  </si>
  <si>
    <t>{'uf': 'RO', 'cep': '76857000', 'qsa': [{'pais': None, 'nome_socio': 'CAIO CESAR NUNES FRANCO', 'codigo_pais': None, 'faixa_etaria': 'Entre 31 a 40 anos', 'cnpj_cpf_do_socio': '***873646**', 'qualificacao_socio': 'Sócio-Administrador', 'codigo_faixa_etaria': 4, 'data_entrada_sociedade': '2022-05-11', 'identificador_de_socio': 2, 'cpf_representante_legal': '***000000**', 'nome_representante_legal': '', 'codigo_qualificacao_socio': 49, 'qualificacao_representante_legal': 'Sócio-Administrador', 'codigo_qualificacao_representante_legal': 0}], 'cnpj': '08905855000173', 'pais': None, 'email': None, 'porte': 'MICRO EMPRESA', 'bairro': 'ARARAS', 'numero': 'S/N', 'ddd_fax': '', 'municipio': 'NOVA MAMORE', 'logradouro': 'BR-425 - KM 55', 'cnae_fiscal': 1610203, 'codigo_pais': None, 'complemento': ' LADO ESQUERDO', 'codigo_porte': 1, 'razao_social': 'INDUSTRIA E COMERCIO DE MADEIRAS ARARAS IMP. E EXP. LTDA', 'nome_fantasia': 'MADEIREIRA ARARAS', 'capital_social': 200000, 'ddd_telefone_1': '6992586219', 'ddd_telefone_2': '', 'opcao_pelo_mei': False, 'descricao_porte': '', 'codigo_municipio': 47, 'cnaes_secundarios': [{'codigo': 4671100, 'descricao': 'Comércio atacadista de madeira e produtos derivados'}], 'natureza_juridica': 'Sociedade Empresária Limitada', 'situacao_especial': '', 'opcao_pelo_simples': False, 'situacao_cadastral': 2, 'data_opcao_pelo_mei': None, 'data_exclusao_do_mei': None, 'cnae_fiscal_descricao': 'Serrarias com desdobramento de madeira em bruto', 'codigo_municipio_ibge': 1100338, 'data_inicio_atividade': '2007-06-25', 'data_situacao_especial': None, 'data_opcao_pelo_simples': '2018-01-01', 'data_situacao_cadastral': '2007-06-25', 'nome_cidade_no_exterior': '', 'codigo_natureza_juridica': 2062, 'data_exclusao_do_simples': '2021-12-31', 'motivo_situacao_cadastral': 0, 'ente_federativo_responsavel': '', 'identificador_matriz_filial': 1, 'qualificacao_do_responsavel': 49, 'descricao_situacao_cadastral': 'ATIVA', 'descricao_tipo_de_logradouro': 'RODOVIA', 'descricao_motivo_situacao_cadastral': 'SEM MOTIVO', 'descricao_identificador_matriz_filial': 'MATRIZ'}</t>
  </si>
  <si>
    <t>{'uf': 'RO', 'cep': '76848000', 'qsa': [{'pais': None, 'nome_socio': 'VALDIR APARECIDO CAPELASO', 'codigo_pais': None, 'faixa_etaria': 'Entre 51 a 60 anos', 'cnpj_cpf_do_socio': '***172902**', 'qualificacao_socio': 'Sócio-Administrador', 'codigo_faixa_etaria': 6, 'data_entrada_sociedade': '2010-12-06', 'identificador_de_socio': 2, 'cpf_representante_legal': '***000000**', 'nome_representante_legal': '', 'codigo_qualificacao_socio': 49, 'qualificacao_representante_legal': 'Sócio-Administrador', 'codigo_qualificacao_representante_legal': 0}], 'cnpj': '06346425000133', 'pais': None, 'email': None, 'porte': 'MICRO EMPRESA', 'bairro': 'VILA NOVA CALIFORNIA', 'numero': 'S/N', 'ddd_fax': '692245510', 'municipio': 'PORTO VELHO', 'logradouro': 'PINDORAMA', 'cnae_fiscal': 1610203, 'codigo_pais': None, 'complemento': '', 'codigo_porte': 1, 'razao_social': 'MADEIREIRA BOM JESUS LTDA', 'nome_fantasia': 'MADEIREIRA BOM JESUS', 'capital_social': 50000, 'ddd_telefone_1': '6932218728', 'ddd_telefone_2': '', 'opcao_pelo_mei': False, 'descricao_porte': '', 'codigo_municipio': 3, 'cnaes_secundarios': [{'codigo': 1629301, 'descricao': 'Fabricação de artefatos diversos de madeira, exceto móveis'}, {'codigo': 2229303, 'descricao': 'Fabricação de artefatos de material plástico para uso na construção, exceto tubos e acessórios'}, {'codigo': 4613300, 'descricao': 'Representantes comerciais e agentes do comércio de madeira, material de construção e ferragens'}, {'codigo': 4671100, 'descricao': 'Comércio atacadista de madeira e produtos derivados'}, {'codigo': 4673700, 'descricao': 'Comércio atacadista de material elétrico'}, {'codigo': 4679699, 'descricao': 'Comércio atacadista de materiais de construção em geral'}, {'codigo': 4742300, 'descricao': 'Comércio varejista de material elétrico'}, {'codigo': 4744002, 'descricao': 'Comércio varejista de madeira e artefatos'}, {'codigo': 4744099, 'descricao': 'Comércio varejista de materiais de construção em geral'}], 'natureza_juridica': 'Sociedade Empresária Limitada', 'situacao_especial': '', 'opcao_pelo_simples': False, 'situacao_cadastral': 4, 'data_opcao_pelo_mei': None, 'data_exclusao_do_mei': None, 'cnae_fiscal_descricao': 'Serrarias com desdobramento de madeira em bruto', 'codigo_municipio_ibge': 1100205, 'data_inicio_atividade': '2004-07-05', 'data_situacao_especial': None, 'data_opcao_pelo_simples': '2012-01-01', 'data_situacao_cadastral': '2022-01-05', 'nome_cidade_no_exterior': '', 'codigo_natureza_juridica': 2062, 'data_exclusao_do_simples': '2015-12-31', 'motivo_situacao_cadastral': 63, 'ente_federativo_responsavel': '', 'identificador_matriz_filial': 1, 'qualificacao_do_responsavel': 49, 'descricao_situacao_cadastral': 'INAPTA', 'descricao_tipo_de_logradouro': 'RUA', 'descricao_motivo_situacao_cadastral': 'OMISSAO DE DECLARACOES', 'descricao_identificador_matriz_filial': 'MATRIZ'}</t>
  </si>
  <si>
    <t>{'uf': 'RR', 'cep': '69373000', 'qsa': [{'pais': None, 'nome_socio': 'EDIELSON TRINDADE DE ABREU', 'codigo_pais': None, 'faixa_etaria': 'Entre 41 a 50 anos', 'cnpj_cpf_do_socio': '***885072**', 'qualificacao_socio': 'Titular Pessoa Física Residente ou Domiciliado no Brasil', 'codigo_faixa_etaria': 5, 'data_entrada_sociedade': '2014-07-29', 'identificador_de_socio': 2, 'cpf_representante_legal': '***000000**', 'nome_representante_legal': '', 'codigo_qualificacao_socio': 65, 'qualificacao_representante_legal': 'Titular Pessoa Física Residente ou Domiciliado no Brasil', 'codigo_qualificacao_representante_legal': 0}], 'cnpj': '04645726000132', 'pais': None, 'email': None, 'porte': 'MICRO EMPRESA', 'bairro': 'VILA NOVA COLINA', 'numero': 'SN', 'ddd_fax': '952381359', 'municipio': 'RORAINOPOLIS', 'logradouro': 'BR 174', 'cnae_fiscal': 1610203, 'codigo_pais': None, 'complemento': ' KM 171', 'codigo_porte': 1, 'razao_social': 'MADEIREIRA SANTO ANTONIO INDUSTRIA E COMERCIO DE MADEIRAS EIRELI', 'nome_fantasia': 'MADEIREIRA SANTO ANTONIO', 'capital_social': 100000, 'ddd_telefone_1': '9536257069', 'ddd_telefone_2': '', 'opcao_pelo_mei': False, 'descricao_porte': '', 'codigo_municipio': 36, 'cnaes_secundarios': [{'codigo': 1621800, 'descricao': 'Fabricação de madeira laminada e de chapas de madeira compensada, prensada e aglomerada'}, {'codigo': 220901, 'descricao': 'Extração de madeira em florestas nativas'}, {'codigo': 210107, 'descricao': 'Extração de madeira em florestas plantadas'}, {'codigo': 210108, 'descricao': 'Produção de carvão vegetal - florestas plantadas'}, {'codigo': 220902, 'descricao': 'Produção de carvão vegetal - florestas nativas'}], 'natureza_juridica': 'Empresa Individual de Responsabilidade Limitada (de Natureza Empresária)', 'situacao_especial': '', 'opcao_pelo_simples': True, 'situacao_cadastral': 2, 'data_opcao_pelo_mei': None, 'data_exclusao_do_mei': None, 'cnae_fiscal_descricao': 'Serrarias com desdobramento de madeira em bruto', 'codigo_municipio_ibge': 1400472, 'data_inicio_atividade': '2001-08-27', 'data_situacao_especial': None, 'data_opcao_pelo_simples': '2020-01-01', 'data_situacao_cadastral': '2005-11-03', 'nome_cidade_no_exterior': '', 'codigo_natureza_juridica': 2305, 'data_exclusao_do_simples': None, 'motivo_situacao_cadastral': 0, 'ente_federativo_responsavel': '', 'identificador_matriz_filial': 1, 'qualificacao_do_responsavel': 65, 'descricao_situacao_cadastral': 'ATIVA', 'descricao_tipo_de_logradouro': 'RODOVIA', 'descricao_motivo_situacao_cadastral': 'SEM MOTIVO', 'descricao_identificador_matriz_filial': 'MATRIZ'}</t>
  </si>
  <si>
    <t>{'uf': 'MT', 'cep': '78540000', 'qsa': [{'pais': None, 'nome_socio': 'AMAURI FERNANDO PINTO', 'codigo_pais': None, 'faixa_etaria': 'Entre 51 a 60 anos', 'cnpj_cpf_do_socio': '***103918**', 'qualificacao_socio': 'Administrador', 'codigo_faixa_etaria': 6, 'data_entrada_sociedade': '1997-10-01', 'identificador_de_socio': 2, 'cpf_representante_legal': '***000000**', 'nome_representante_legal': '', 'codigo_qualificacao_socio': 5, 'qualificacao_representante_legal': 'Administrador', 'codigo_qualificacao_representante_legal': 0}, {'pais': None, 'nome_socio': 'JOSE EDUARDO PINTO', 'codigo_pais': None, 'faixa_etaria': 'Entre 61 a 70 anos', 'cnpj_cpf_do_socio': '***623908**', 'qualificacao_socio': 'Administrador', 'codigo_faixa_etaria': 7, 'data_entrada_sociedade': '1997-10-01', 'identificador_de_socio': 2, 'cpf_representante_legal': '***000000**', 'nome_representante_legal': '', 'codigo_qualificacao_socio': 5, 'qualificacao_representante_legal': 'Administrador', 'codigo_qualificacao_representante_legal': 0}, {'pais': None, 'nome_socio': 'MOACIR TADEU PINTO', 'codigo_pais': None, 'faixa_etaria': 'Entre 61 a 70 anos', 'cnpj_cpf_do_socio': '***410008**', 'qualificacao_socio': 'Administrador', 'codigo_faixa_etaria': 7, 'data_entrada_sociedade': '1997-10-01', 'identificador_de_socio': 2, 'cpf_representante_legal': '***000000**', 'nome_representante_legal': '', 'codigo_qualificacao_socio': 5, 'qualificacao_representante_legal': 'Administrador', 'codigo_qualificacao_representante_legal': 0}, {'pais': None, 'nome_socio': 'NILO SERGIO PINTO', 'codigo_pais': None, 'faixa_etaria': 'Entre 61 a 70 anos', 'cnpj_cpf_do_socio': '***304458**', 'qualificacao_socio': 'Administrador', 'codigo_faixa_etaria': 7, 'data_entrada_sociedade': '2018-10-29', 'identificador_de_socio': 2, 'cpf_representante_legal': '***000000**', 'nome_representante_legal': '', 'codigo_qualificacao_socio': 5, 'qualificacao_representante_legal': 'Administrador', 'codigo_qualificacao_representante_legal': 0}, {'pais': None, 'nome_socio': 'MADEIRANIT PARTICIPACOES S/A', 'codigo_pais': None, 'faixa_etaria': 'Não se aplica', 'cnpj_cpf_do_socio': '26786813000142', 'qualificacao_socio': 'Sócio', 'codigo_faixa_etaria': 0, 'data_entrada_sociedade': '2018-10-29', 'identificador_de_socio': 1, 'cpf_representante_legal': '***103918**', 'nome_representante_legal': 'AMAURI FERNANDO PINTO', 'codigo_qualificacao_socio': 22, 'qualificacao_representante_legal': 'Sócio', 'codigo_qualificacao_representante_legal': 5}, {'pais': None, 'nome_socio': 'H2M PARTICIPACOES LTDA', 'codigo_pais': None, 'faixa_etaria': 'Não se aplica', 'cnpj_cpf_do_socio': '29313771000110', 'qualificacao_socio': 'Sócio', 'codigo_faixa_etaria': 0, 'data_entrada_sociedade': '2018-10-29', 'identificador_de_socio': 1, 'cpf_representante_legal': '***410008**', 'nome_representante_legal': 'MOACIR TADEU PINTO', 'codigo_qualificacao_socio': 22, 'qualificacao_representante_legal': 'Sócio', 'codigo_qualificacao_representante_legal': 5}], 'cnpj': '15058563000299', 'pais': None, 'email': None, 'porte': 'DEMAIS', 'bairro': 'CHACARAS BRASILIA', 'numero': 'S/N', 'ddd_fax': '', 'municipio': 'CLAUDIA', 'logradouro': 'DILMA', 'cnae_fiscal': 1610203, 'codigo_pais': None, 'complemento': ' CHACARA 111', 'codigo_porte': 5, 'razao_social': 'MADEIRANIT EMPREENDIMENTOS IMOBILIARIOS LTDA', 'nome_fantasia': 'MADEIRANIT', 'capital_social': 1750000, 'ddd_telefone_1': '6635174800', 'ddd_telefone_2': '', 'opcao_pelo_mei': None, 'descricao_porte': '', 'codigo_municipio': 9789, 'cnaes_secundarios': [{'codigo': 1610204, 'descricao': 'Serrarias sem desdobramento de madeira em bruto -Resserragem'}, {'codigo': 4744002, 'descricao': 'Comércio varejista de madeira e artefatos'}, {'codigo': 4671100, 'descricao': 'Comércio atacadista de madeira e produtos derivados'}, {'codigo': 4744099, 'descricao': 'Comércio varejista de materiais de construção em geral'}, {'codigo': 4744001, 'descricao': 'Comércio varejista de ferragens e ferramentas'}, {'codigo': 4679604, 'descricao': 'Comércio atacadista especializado de materiais de construção não especificados anteriormente'}], 'natureza_juridica': 'Sociedade Empresária Limitada', 'situacao_especial': '', 'opcao_pelo_simples': None, 'situacao_cadastral': 8, 'data_opcao_pelo_mei': None, 'data_exclusao_do_mei': None, 'cnae_fiscal_descricao': 'Serrarias com desdobramento de madeira em bruto', 'codigo_municipio_ibge': 5103056, 'data_inicio_atividade': '1997-10-01', 'data_situacao_especial': None, 'data_opcao_pelo_simples': None, 'data_situacao_cadastral': '2020-05-26', 'nome_cidade_no_exterior': '', 'codigo_natureza_juridica': 2062, 'data_exclusao_do_simples': None, 'motivo_situacao_cadastral': 1, 'ente_federativo_responsavel': '', 'identificador_matriz_filial': 2, 'qualificacao_do_responsavel': 5, 'descricao_situacao_cadastral': 'BAIXADA', 'descricao_tipo_de_logradouro': 'ESTRADA', 'descricao_motivo_situacao_cadastral': 'EXTINCAO POR ENCERRAMENTO LIQUIDACAO VOLUNTARIA', 'descricao_identificador_matriz_filial': 'FILIAL'}</t>
  </si>
  <si>
    <t>{'uf': 'AM', 'cep': '69280000', 'qsa': [{'pais': None, 'nome_socio': 'GILCELIO RODRIGUES DE PAULA', 'codigo_pais': None, 'faixa_etaria': 'Entre 51 a 60 anos', 'cnpj_cpf_do_socio': '***879427**', 'qualificacao_socio': 'Sócio', 'codigo_faixa_etaria': 6, 'data_entrada_sociedade': '2008-02-21', 'identificador_de_socio': 2, 'cpf_representante_legal': '***000000**', 'nome_representante_legal': '', 'codigo_qualificacao_socio': 22, 'qualificacao_representante_legal': 'Sócio', 'codigo_qualificacao_representante_legal': 0}, {'pais': None, 'nome_socio': 'IEFERSON RODRIGUES DE PAULA', 'codigo_pais': None, 'faixa_etaria': 'Entre 41 a 50 anos', 'cnpj_cpf_do_socio': '***674872**', 'qualificacao_socio': 'Sócio-Administrador', 'codigo_faixa_etaria': 5, 'data_entrada_sociedade': '2008-02-21', 'identificador_de_socio': 2, 'cpf_representante_legal': '***000000**', 'nome_representante_legal': '', 'codigo_qualificacao_socio': 49, 'qualificacao_representante_legal': 'Sócio-Administrador', 'codigo_qualificacao_representante_legal': 0}], 'cnpj': '09372499000132', 'pais': None, 'email': None, 'porte': 'MICRO EMPRESA', 'bairro': 'ZONA RURAL', 'numero': 'SN', 'ddd_fax': '', 'municipio': 'MANICORE', 'logradouro': 'BR 230 KM 185,2 LOTE 29 STO ANT DO MATUPI', 'cnae_fiscal': 1610203, 'codigo_pais': None, 'complemento': '', 'codigo_porte': 1, 'razao_social': 'MADEIREIRA CASTOR LTDA', 'nome_fantasia': '', 'capital_social': 80000, 'ddd_telefone_1': '9733731223', 'ddd_telefone_2': '', 'opcao_pelo_mei': False, 'descricao_porte': '', 'codigo_municipio': 257, 'cnaes_secundarios': [{'codigo': 1610204, 'descricao': 'Serrarias sem desdobramento de madeira em bruto -Resserragem'}, {'codigo': 4671100, 'descricao': 'Comércio atacadista de madeira e produtos derivados'}, {'codigo': 4744002, 'descricao': 'Comércio varejista de madeira e artefatos'}, {'codigo': 1622602, 'descricao': 'Fabricação de esquadrias de madeira e de peças de madeira para instalações industriais e comerciais'}, {'codigo': 1621800, 'descricao': 'Fabricação de madeira laminada e de chapas de madeira compensada, prensada e aglomerada'}, {'codigo': 210107, 'descricao': 'Extração de madeira em florestas plantadas'}, {'codigo': 210108, 'descricao': 'Produção de carvão vegetal - florestas plantadas'}, {'codigo': 1623400, 'descricao': 'Fabricação de artefatos de tanoaria e de embalagens de madeira'}, {'codigo': 4744099, 'descricao': 'Comércio varejista de materiais de construção em geral'}, {'codigo': 4930202, 'descricao': 'Transporte rodoviário de carga, exceto produtos perigosos e mudanças, intermunicipal, interestadual e internacional'}], 'natureza_juridica': 'Sociedade Empresária Limitada', 'situacao_especial': '', 'opcao_pelo_simples': False, 'situacao_cadastral': 4, 'data_opcao_pelo_mei': None, 'data_exclusao_do_mei': None, 'cnae_fiscal_descricao': 'Serrarias com desdobramento de madeira em bruto', 'codigo_municipio_ibge': 1302702, 'data_inicio_atividade': '2008-02-21', 'data_situacao_especial': None, 'data_opcao_pelo_simples': '2008-02-21', 'data_situacao_cadastral': '2019-01-25', 'nome_cidade_no_exterior': '', 'codigo_natureza_juridica': 2062, 'data_exclusao_do_simples': '2010-12-31', 'motivo_situacao_cadastral': 63, 'ente_federativo_responsavel': '', 'identificador_matriz_filial': 1, 'qualificacao_do_responsavel': 49, 'descricao_situacao_cadastral': 'INAPTA', 'descricao_tipo_de_logradouro': 'RODOVIA', 'descricao_motivo_situacao_cadastral': 'OMISSAO DE DECLARACOES', 'descricao_identificador_matriz_filial': 'MATRIZ'}</t>
  </si>
  <si>
    <t>{'uf': 'RR', 'cep': '69373000', 'qsa': [{'pais': None, 'nome_socio': 'JOAO KENEDY SEGURADO', 'codigo_pais': None, 'faixa_etaria': 'Entre 41 a 50 anos', 'cnpj_cpf_do_socio': '***893491**', 'qualificacao_socio': 'Sócio-Administrador', 'codigo_faixa_etaria': 5, 'data_entrada_sociedade': '2017-08-28', 'identificador_de_socio': 2, 'cpf_representante_legal': '***000000**', 'nome_representante_legal': '', 'codigo_qualificacao_socio': 49, 'qualificacao_representante_legal': 'Sócio-Administrador', 'codigo_qualificacao_representante_legal': 0}], 'cnpj': '13736865000162', 'pais': None, 'email': None, 'porte': 'MICRO EMPRESA', 'bairro': 'NOVA COLINA', 'numero': 'SN', 'ddd_fax': '', 'municipio': 'RORAINOPOLIS', 'logradouro': ' VICINAL 16', 'cnae_fiscal': 1610203, 'codigo_pais': None, 'complemento': ' KM 2,5 LOTE 300 SITIO NOVA VIDA', 'codigo_porte': 1, 'razao_social': 'MADEIREIRA BOA VISTA INDUSTRIA E COMERCIO LTDA', 'nome_fantasia': 'MADEIREIRA BOA VISTA', 'capital_social': 150000, 'ddd_telefone_1': '9536257069', 'ddd_telefone_2': '', 'opcao_pelo_mei': False, 'descricao_porte': '', 'codigo_municipio': 36, 'cnaes_secundarios': [{'codigo': 1610204, 'descricao': 'Serrarias sem desdobramento de madeira em bruto -Resserragem'}, {'codigo': 1622602, 'descricao': 'Fabricação de esquadrias de madeira e de peças de madeira para instalações industriais e comerciais'}, {'codigo': 3101200, 'descricao': 'Fabricação de móveis com predominância de madeira'}, {'codigo': 4744002, 'descricao': 'Comércio varejista de madeira e artefatos'}, {'codigo': 4754701, 'descricao': 'Comércio varejista de móveis'}, {'codigo': 210107, 'descricao': 'Extração de madeira em florestas plantadas'}, {'codigo': 210108, 'descricao': 'Produção de carvão vegetal - florestas plantadas'}, {'codigo': 220901, 'descricao': 'Extração de madeira em florestas nativas'}, {'codigo': 220902, 'descricao': 'Produção de carvão vegetal - florestas nativas'}, {'codigo': 1622699, 'descricao': 'Fabricação de outros artigos de carpintaria para construção'}, {'codigo': 4671100, 'descricao': 'Comércio atacadista de madeira e produtos derivados'}], 'natureza_juridica': 'Sociedade Empresária Limitada', 'situacao_especial': '', 'opcao_pelo_simples': False, 'situacao_cadastral': 2, 'data_opcao_pelo_mei': None, 'data_exclusao_do_mei': None, 'cnae_fiscal_descricao': 'Serrarias com desdobramento de madeira em bruto', 'codigo_municipio_ibge': 1400472, 'data_inicio_atividade': '2011-05-27', 'data_situacao_especial': None, 'data_opcao_pelo_simples': '2018-01-01', 'data_situacao_cadastral': '2011-05-27', 'nome_cidade_no_exterior': '', 'codigo_natureza_juridica': 2062, 'data_exclusao_do_simples': '2018-12-31', 'motivo_situacao_cadastral': 0, 'ente_federativo_responsavel': '', 'identificador_matriz_filial': 1, 'qualificacao_do_responsavel': 49, 'descricao_situacao_cadastral': 'ATIVA', 'descricao_tipo_de_logradouro': 'ESTRADA', 'descricao_motivo_situacao_cadastral': 'SEM MOTIVO', 'descricao_identificador_matriz_filial': 'MATRIZ'}</t>
  </si>
  <si>
    <t>{'uf': 'AM', 'cep': '69280000', 'qsa': [{'pais': None, 'nome_socio': 'LUA LOPES OLIVEIRA', 'codigo_pais': None, 'faixa_etaria': 'Entre 31 a 40 anos', 'cnpj_cpf_do_socio': '***089202**', 'qualificacao_socio': 'Titular Pessoa Física Residente ou Domiciliado no Brasil', 'codigo_faixa_etaria': 4, 'data_entrada_sociedade': '2017-08-24', 'identificador_de_socio': 2, 'cpf_representante_legal': '***000000**', 'nome_representante_legal': '', 'codigo_qualificacao_socio': 65, 'qualificacao_representante_legal': 'Titular Pessoa Física Residente ou Domiciliado no Brasil', 'codigo_qualificacao_representante_legal': 0}], 'cnpj': '09359296000106', 'pais': None, 'email': None, 'porte': 'EMPRESA DE PEQUENO PORTE', 'bairro': 'SANTO ANTONIO DO MATUPI', 'numero': 'S/N', 'ddd_fax': '', 'municipio': 'MANICORE', 'logradouro': 'BR 230 KM 181 SANTO ANTONIO DO MATUPI', 'cnae_fiscal': 1610203, 'codigo_pais': None, 'complemento': '', 'codigo_porte': 3, 'razao_social': 'VERDE BRASIL COMERCIO E INDUSTRIA DE MADEIRAS EIRELI', 'nome_fantasia': 'JAPAO COMERCIO E INDUSTRIA DE MADEIRAS', 'capital_social': 150000, 'ddd_telefone_1': '9733732470', 'ddd_telefone_2': '', 'opcao_pelo_mei': False, 'descricao_porte': '', 'codigo_municipio': 257, 'cnaes_secundarios': [{'codigo': 1610204, 'descricao': 'Serrarias sem desdobramento de madeira em bruto -Resserragem'}, {'codigo': 4744002, 'descricao': 'Comércio varejista de madeira e artefatos'}, {'codigo': 220901, 'descricao': 'Extração de madeira em florestas nativas'}, {'codigo': 1629301, 'descricao': 'Fabricação de artefatos diversos de madeira, exceto móveis'}, {'codigo': 4671100, 'descricao': 'Comércio atacadista de madeira e produtos derivados'}], 'natureza_juridica': 'Empresa Individual de Responsabilidade Limitada (de Natureza Empresária)', 'situacao_especial': '', 'opcao_pelo_simples': False, 'situacao_cadastral': 4, 'data_opcao_pelo_mei': None, 'data_exclusao_do_mei': None, 'cnae_fiscal_descricao': 'Serrarias com desdobramento de madeira em bruto', 'codigo_municipio_ibge': 1302702, 'data_inicio_atividade': '2008-02-11', 'data_situacao_especial': None, 'data_opcao_pelo_simples': '2012-01-01', 'data_situacao_cadastral': '2021-04-01', 'nome_cidade_no_exterior': '', 'codigo_natureza_juridica': 2305, 'data_exclusao_do_simples': '2014-12-31', 'motivo_situacao_cadastral': 63, 'ente_federativo_responsavel': '', 'identificador_matriz_filial': 1, 'qualificacao_do_responsavel': 65, 'descricao_situacao_cadastral': 'INAPTA', 'descricao_tipo_de_logradouro': 'ESTRADA', 'descricao_motivo_situacao_cadastral': 'OMISSAO DE DECLARACOES', 'descricao_identificador_matriz_filial': 'MATRIZ'}</t>
  </si>
  <si>
    <t>{'uf': 'PA', 'cep': '68660000', 'qsa': [{'pais': None, 'nome_socio': 'SILVIO MANGUEIRA RODRIGUES', 'codigo_pais': None, 'faixa_etaria': 'Entre 41 a 50 anos', 'cnpj_cpf_do_socio': '***931772**', 'qualificacao_socio': 'Sócio-Administrador', 'codigo_faixa_etaria': 5, 'data_entrada_sociedade': '2021-12-16', 'identificador_de_socio': 2, 'cpf_representante_legal': '***000000**', 'nome_representante_legal': '', 'codigo_qualificacao_socio': 49, 'qualificacao_representante_legal': 'Sócio-Administrador', 'codigo_qualificacao_representante_legal': 0}], 'cnpj': '11290192000134', 'pais': None, 'email': None, 'porte': 'EMPRESA DE PEQUENO PORTE', 'bairro': 'INDUSTRIAL', 'numero': 'SN', 'ddd_fax': '9134461497', 'municipio': 'SAO MIGUEL DO GUAMA', 'logradouro': 'DO TRABALHADOR IVO ALVES BARBOSA', 'cnae_fiscal': 1610203, 'codigo_pais': None, 'complemento': '', 'codigo_porte': 3, 'razao_social': 'MADEIREIRA TUCUMA LTDA', 'nome_fantasia': 'MADEIREIRA TUCUMA', 'capital_social': 200000, 'ddd_telefone_1': '9491575274', 'ddd_telefone_2': '', 'opcao_pelo_mei': None, 'descricao_porte': '', 'codigo_municipio': 551, 'cnaes_secundarios': [{'codigo': 1610204, 'descricao': 'Serrarias sem desdobramento de madeira em bruto -Resserragem'}, {'codigo': 1622602, 'descricao': 'Fabricação de esquadrias de madeira e de peças de madeira para instalações industriais e comerciais'}, {'codigo': 3101200, 'descricao': 'Fabricação de móveis com predominância de madeira'}, {'codigo': 4671100, 'descricao': 'Comércio atacadista de madeira e produtos derivados'}, {'codigo': 4930201, 'descricao': 'Transporte rodoviário de carga, exceto produtos perigosos e mudanças, municipal.'}], 'natureza_juridica': 'Sociedade Empresária Limitada', 'situacao_especial': '', 'opcao_pelo_simples': None, 'situacao_cadastral': 2, 'data_opcao_pelo_mei': None, 'data_exclusao_do_mei': None, 'cnae_fiscal_descricao': 'Serrarias com desdobramento de madeira em bruto', 'codigo_municipio_ibge': 1507607, 'data_inicio_atividade': '2009-11-06', 'data_situacao_especial': None, 'data_opcao_pelo_simples': None, 'data_situacao_cadastral': '2009-11-06', 'nome_cidade_no_exterior': '', 'codigo_natureza_juridica': 2062, 'data_exclusao_do_simples': None, 'motivo_situacao_cadastral': 0, 'ente_federativo_responsavel': '', 'identificador_matriz_filial': 1, 'qualificacao_do_responsavel': 49, 'descricao_situacao_cadastral': 'ATIVA', 'descricao_tipo_de_logradouro': 'AVENIDA', 'descricao_motivo_situacao_cadastral': 'SEM MOTIVO', 'descricao_identificador_matriz_filial': 'MATRIZ'}</t>
  </si>
  <si>
    <t>{'uf': 'MT', 'cep': '78565000', 'qsa': None, 'cnpj': '05677217000154', 'pais': None, 'email': None, 'porte': 'MICRO EMPRESA', 'bairro': 'INDUSTRIAL', 'numero': 'SN', 'ddd_fax': '', 'municipio': 'NOVA BANDEIRANTES', 'logradouro': 'ABATIA', 'cnae_fiscal': 1610203, 'codigo_pais': None, 'complemento': 'KM 02', 'codigo_porte': 1, 'razao_social': 'ANTONIO LAUREANO DA SILVA', 'nome_fantasia': 'MADEIREIRA FALCAO', 'capital_social': 40000, 'ddd_telefone_1': '', 'ddd_telefone_2': '', 'opcao_pelo_mei': False, 'descricao_porte': '', 'codigo_municipio': 117, 'cnaes_secundarios': [{'codigo': 1610204, 'descricao': 'Serrarias sem desdobramento de madeira em bruto -Resserragem'}, {'codigo': 4671100, 'descricao': 'Comércio atacadista de madeira e produtos derivados'}, {'codigo': 4744002, 'descricao': 'Comércio varejista de madeira e artefatos'}, {'codigo': 8299799, 'descricao': 'Outras atividades de serviços prestados principalmente às empresas não especificadas anteriormente'}], 'natureza_juridica': 'Empresário (Individual)', 'situacao_especial': '', 'opcao_pelo_simples': False, 'situacao_cadastral': 8, 'data_opcao_pelo_mei': None, 'data_exclusao_do_mei': None, 'cnae_fiscal_descricao': 'Serrarias com desdobramento de madeira em bruto', 'codigo_municipio_ibge': 5106158, 'data_inicio_atividade': '2003-04-30', 'data_situacao_especial': None, 'data_opcao_pelo_simples': '2007-07-01', 'data_situacao_cadastral': '2019-02-14', 'nome_cidade_no_exterior': '', 'codigo_natureza_juridica': 2135, 'data_exclusao_do_simples': '2012-12-31', 'motivo_situacao_cadastral': 1, 'ente_federativo_responsavel': '', 'identificador_matriz_filial': 1, 'qualificacao_do_responsavel': 50, 'descricao_situacao_cadastral': 'BAIXADA', 'descricao_tipo_de_logradouro': 'ESTRADA', 'descricao_motivo_situacao_cadastral': 'EXTINCAO POR ENCERRAMENTO LIQUIDACAO VOLUNTARIA', 'descricao_identificador_matriz_filial': 'MATRIZ'}</t>
  </si>
  <si>
    <t>{'uf': 'AM', 'cep': '69800000', 'qsa': [{'pais': None, 'nome_socio': 'ANTONIO MARCUS FRANCISCO DA SILVA', 'codigo_pais': None, 'faixa_etaria': 'Entre 41 a 50 anos', 'cnpj_cpf_do_socio': '***441792**', 'qualificacao_socio': 'Sócio-Administrador', 'codigo_faixa_etaria': 5, 'data_entrada_sociedade': '2006-09-15', 'identificador_de_socio': 2, 'cpf_representante_legal': '***000000**', 'nome_representante_legal': '', 'codigo_qualificacao_socio': 49, 'qualificacao_representante_legal': 'Sócio-Administrador', 'codigo_qualificacao_representante_legal': 0}], 'cnpj': '08312069000162', 'pais': None, 'email': None, 'porte': 'MICRO EMPRESA', 'bairro': 'BAIRRO INDUSTRIAL', 'numero': '516', 'ddd_fax': '', 'municipio': 'HUMAITA', 'logradouro': 'PORTO BRAS', 'cnae_fiscal': 1610203, 'codigo_pais': None, 'complemento': '', 'codigo_porte': 1, 'razao_social': 'LAMINADOS AMAZONIA LTDA', 'nome_fantasia': 'LAMINADOS AMAZONIA', 'capital_social': 150000, 'ddd_telefone_1': '9733731223', 'ddd_telefone_2': '', 'opcao_pelo_mei': False, 'descricao_porte': '', 'codigo_municipio': 235, 'cnaes_secundarios': [{'codigo': 4930202, 'descricao': 'Transporte rodoviário de carga, exceto produtos perigosos e mudanças, intermunicipal, interestadual e internacional'}, {'codigo': 4744002, 'descricao': 'Comércio varejista de madeira e artefatos'}, {'codigo': 1622602, 'descricao': 'Fabricação de esquadrias de madeira e de peças de madeira para instalações industriais e comerciais'}, {'codigo': 1621800, 'descricao': 'Fabricação de madeira laminada e de chapas de madeira compensada, prensada e aglomerada'}, {'codigo': 210107, 'descricao': 'Extração de madeira em florestas plantadas'}, {'codigo': 4671100, 'descricao': 'Comércio atacadista de madeira e produtos derivados'}], 'natureza_juridica': 'Sociedade Empresária Limitada', 'situacao_especial': '', 'opcao_pelo_simples': False, 'situacao_cadastral': 2, 'data_opcao_pelo_mei': None, 'data_exclusao_do_mei': None, 'cnae_fiscal_descricao': 'Serrarias com desdobramento de madeira em bruto', 'codigo_municipio_ibge': 1301704, 'data_inicio_atividade': '2006-09-15', 'data_situacao_especial': None, 'data_opcao_pelo_simples': '2007-07-01', 'data_situacao_cadastral': '2006-09-15', 'nome_cidade_no_exterior': '', 'codigo_natureza_juridica': 2062, 'data_exclusao_do_simples': '2010-12-31', 'motivo_situacao_cadastral': 0, 'ente_federativo_responsavel': '', 'identificador_matriz_filial': 1, 'qualificacao_do_responsavel': 49, 'descricao_situacao_cadastral': 'ATIVA', 'descricao_tipo_de_logradouro': 'RUA', 'descricao_motivo_situacao_cadastral': 'SEM MOTIVO', 'descricao_identificador_matriz_filial': 'MATRIZ'}</t>
  </si>
  <si>
    <t>{'uf': 'MA', 'cep': '65930000', 'qsa': [{'pais': None, 'nome_socio': 'JOAO FRANCISCO NASCIMENTO', 'codigo_pais': None, 'faixa_etaria': 'Entre 51 a 60 anos', 'cnpj_cpf_do_socio': '***034063**', 'qualificacao_socio': 'Titular Pessoa Física Residente ou Domiciliado no Brasil', 'codigo_faixa_etaria': 6, 'data_entrada_sociedade': '2018-10-30', 'identificador_de_socio': 2, 'cpf_representante_legal': '***000000**', 'nome_representante_legal': '', 'codigo_qualificacao_socio': 65, 'qualificacao_representante_legal': 'Titular Pessoa Física Residente ou Domiciliado no Brasil', 'codigo_qualificacao_representante_legal': 0}], 'cnpj': '69557304000150', 'pais': None, 'email': None, 'porte': 'MICRO EMPRESA', 'bairro': 'POVOADO PEQUIA', 'numero': 'S/N', 'ddd_fax': '', 'municipio': 'ACAILANDIA', 'logradouro': 'BR 222', 'cnae_fiscal': 1610203, 'codigo_pais': None, 'complemento': 'KM 16', 'codigo_porte': 1, 'razao_social': 'SERRARIA VERDES MARES EIRELI', 'nome_fantasia': 'SERRARIA VERDES MARES', 'capital_social': 95500, 'ddd_telefone_1': '', 'ddd_telefone_2': '', 'opcao_pelo_mei': False, 'descricao_porte': '', 'codigo_municipio': 961, 'cnaes_secundarios': [{'codigo': 0, 'descricao': ''}], 'natureza_juridica': 'Empresa Individual de Responsabilidade Limitada (de Natureza Empresária)', 'situacao_especial': '', 'opcao_pelo_simples': False, 'situacao_cadastral': 4, 'data_opcao_pelo_mei': None, 'data_exclusao_do_mei': None, 'cnae_fiscal_descricao': 'Serrarias com desdobramento de madeira em bruto', 'codigo_municipio_ibge': 2100055, 'data_inicio_atividade': '1994-05-13', 'data_situacao_especial': None, 'data_opcao_pelo_simples': '2007-07-01', 'data_situacao_cadastral': '2018-12-07', 'nome_cidade_no_exterior': '', 'codigo_natureza_juridica': 2305, 'data_exclusao_do_simples': '2012-12-31', 'motivo_situacao_cadastral': 63, 'ente_federativo_responsavel': '', 'identificador_matriz_filial': 1, 'qualificacao_do_responsavel': 65, 'descricao_situacao_cadastral': 'INAPTA', 'descricao_tipo_de_logradouro': 'RODOVIA', 'descricao_motivo_situacao_cadastral': 'OMISSAO DE DECLARACOES', 'descricao_identificador_matriz_filial': 'MATRIZ'}</t>
  </si>
  <si>
    <t>{'uf': 'MS', 'cep': '79270000', 'qsa': None, 'cnpj': '08668317000102', 'pais': None, 'email': None, 'porte': 'MICRO EMPRESA', 'bairro': 'BAIRRO CENTRO', 'numero': 'S/N', 'ddd_fax': '', 'municipio': 'CARACOL', 'logradouro': 'RUA MARCIONILIO MARTINS LEITE', 'cnae_fiscal': 1610203, 'codigo_pais': None, 'complemento': '', 'codigo_porte': 1, 'razao_social': 'MAURO MULLER', 'nome_fantasia': '', 'capital_social': 90000, 'ddd_telefone_1': '6734392098', 'ddd_telefone_2': '', 'opcao_pelo_mei': False, 'descricao_porte': '', 'codigo_municipio': 9053, 'cnaes_secundarios': [{'codigo': 0, 'descricao': ''}], 'natureza_juridica': 'Empresário (Individual)', 'situacao_especial': '', 'opcao_pelo_simples': False, 'situacao_cadastral': 4, 'data_opcao_pelo_mei': None, 'data_exclusao_do_mei': None, 'cnae_fiscal_descricao': 'Serrarias com desdobramento de madeira em bruto', 'codigo_municipio_ibge': 5002803, 'data_inicio_atividade': '2007-03-01', 'data_situacao_especial': None, 'data_opcao_pelo_simples': '2007-07-01', 'data_situacao_cadastral': '2018-12-12', 'nome_cidade_no_exterior': '', 'codigo_natureza_juridica': 2135, 'data_exclusao_do_simples': '2008-12-31', 'motivo_situacao_cadastral': 63, 'ente_federativo_responsavel': '', 'identificador_matriz_filial': 1, 'qualificacao_do_responsavel': 50, 'descricao_situacao_cadastral': 'INAPTA', 'descricao_tipo_de_logradouro': 'RUA', 'descricao_motivo_situacao_cadastral': 'OMISSAO DE DECLARACOES', 'descricao_identificador_matriz_filial': 'MATRIZ'}</t>
  </si>
  <si>
    <t>{'uf': 'MT', 'cep': '78595000', 'qsa': None, 'cnpj': '05142853000181', 'pais': None, 'email': None, 'porte': 'EMPRESA DE PEQUENO PORTE', 'bairro': 'INDUSTRIAL', 'numero': 'S/N', 'ddd_fax': '', 'municipio': 'APIACAS', 'logradouro': 'DOS MOGNOS', 'cnae_fiscal': 1610203, 'codigo_pais': None, 'complemento': '', 'codigo_porte': 3, 'razao_social': 'C. V. BERTI', 'nome_fantasia': 'MADEIREIRA CEZAR E PAULINHO', 'capital_social': 0, 'ddd_telefone_1': '', 'ddd_telefone_2': '', 'opcao_pelo_mei': False, 'descricao_porte': '', 'codigo_municipio': 9773, 'cnaes_secundarios': [{'codigo': 0, 'descricao': ''}], 'natureza_juridica': 'Empresário (Individual)', 'situacao_especial': '', 'opcao_pelo_simples': False, 'situacao_cadastral': 8, 'data_opcao_pelo_mei': None, 'data_exclusao_do_mei': None, 'cnae_fiscal_descricao': 'Serrarias com desdobramento de madeira em bruto', 'codigo_municipio_ibge': 5100805, 'data_inicio_atividade': '2002-06-27', 'data_situacao_especial': None, 'data_opcao_pelo_simples': '2007-07-01', 'data_situacao_cadastral': '2017-12-06', 'nome_cidade_no_exterior': '', 'codigo_natureza_juridica': 2135, 'data_exclusao_do_simples': '2010-12-31', 'motivo_situacao_cadastral': 1, 'ente_federativo_responsavel': '', 'identificador_matriz_filial': 1, 'qualificacao_do_responsavel': 50, 'descricao_situacao_cadastral': 'BAIXADA', 'descricao_tipo_de_logradouro': 'RUA', 'descricao_motivo_situacao_cadastral': 'EXTINCAO POR ENCERRAMENTO LIQUIDACAO VOLUNTARIA', 'descricao_identificador_matriz_filial': 'MATRIZ'}</t>
  </si>
  <si>
    <t>{'uf': 'MT', 'cep': '78575000', 'qsa': None, 'cnpj': '07192576000147', 'pais': None, 'email': None, 'porte': 'MICRO EMPRESA', 'bairro': 'GLEBA TAQUARAL', 'numero': 'S/N', 'ddd_fax': '', 'municipio': 'JUARA', 'logradouro': 'N. 20 - ZONA LESTE', 'cnae_fiscal': 1610203, 'codigo_pais': None, 'complemento': 'FUNDO JD CALIFORNIA', 'codigo_porte': 1, 'razao_social': 'M. C. COSTA', 'nome_fantasia': 'JUARA MADEIRAS', 'capital_social': 0, 'ddd_telefone_1': '665561415', 'ddd_telefone_2': '', 'opcao_pelo_mei': None, 'descricao_porte': '', 'codigo_municipio': 9819, 'cnaes_secundarios': [{'codigo': 0, 'descricao': ''}], 'natureza_juridica': 'Empresário (Individual)', 'situacao_especial': '', 'opcao_pelo_simples': None, 'situacao_cadastral': 4, 'data_opcao_pelo_mei': None, 'data_exclusao_do_mei': None, 'cnae_fiscal_descricao': 'Serrarias com desdobramento de madeira em bruto', 'codigo_municipio_ibge': 5105101, 'data_inicio_atividade': '2005-01-28', 'data_situacao_especial': None, 'data_opcao_pelo_simples': None, 'data_situacao_cadastral': '2018-09-25', 'nome_cidade_no_exterior': '', 'codigo_natureza_juridica': 2135, 'data_exclusao_do_simples': None, 'motivo_situacao_cadastral': 63, 'ente_federativo_responsavel': '', 'identificador_matriz_filial': 1, 'qualificacao_do_responsavel': 50, 'descricao_situacao_cadastral': 'INAPTA', 'descricao_tipo_de_logradouro': 'CHACARA', 'descricao_motivo_situacao_cadastral': 'OMISSAO DE DECLARACOES', 'descricao_identificador_matriz_filial': 'MATRIZ'}</t>
  </si>
  <si>
    <t>{'uf': 'MA', 'cep': '65923000', 'qsa': [{'pais': None, 'nome_socio': 'DEUZINHO ALVES DE SOUSA', 'codigo_pais': None, 'faixa_etaria': 'Entre 51 a 60 anos', 'cnpj_cpf_do_socio': '***448801**', 'qualificacao_socio': 'Sócio', 'codigo_faixa_etaria': 6, 'data_entrada_sociedade': '2013-09-03', 'identificador_de_socio': 2, 'cpf_representante_legal': '***000000**', 'nome_representante_legal': '', 'codigo_qualificacao_socio': 22, 'qualificacao_representante_legal': 'Sócio', 'codigo_qualificacao_representante_legal': 0}, {'pais': None, 'nome_socio': 'ADENILSON DUARTE RODRIGUES', 'codigo_pais': None, 'faixa_etaria': 'Entre 41 a 50 anos', 'cnpj_cpf_do_socio': '***311942**', 'qualificacao_socio': 'Sócio-Administrador', 'codigo_faixa_etaria': 5, 'data_entrada_sociedade': '2014-02-19', 'identificador_de_socio': 2, 'cpf_representante_legal': '***000000**', 'nome_representante_legal': '', 'codigo_qualificacao_socio': 49, 'qualificacao_representante_legal': 'Sócio-Administrador', 'codigo_qualificacao_representante_legal': 0}], 'cnpj': '06253461000152', 'pais': None, 'email': None, 'porte': 'MICRO EMPRESA', 'bairro': 'SETOR INDUSTRIAL', 'numero': '01', 'ddd_fax': '', 'municipio': 'AMARANTE DO MARANHAO', 'logradouro': 'MA 275 KM 01', 'cnae_fiscal': 1610203, 'codigo_pais': None, 'complemento': '', 'codigo_porte': 1, 'razao_social': 'MADEIREIRA SERRANA LTDA', 'nome_fantasia': 'MADEREIRA SANTA MARIA', 'capital_social': 100000, 'ddd_telefone_1': '', 'ddd_telefone_2': '', 'opcao_pelo_mei': False, 'descricao_porte': '', 'codigo_municipio': 711, 'cnaes_secundarios': [{'codigo': 0, 'descricao': ''}], 'natureza_juridica': 'Sociedade Empresária Limitada', 'situacao_especial': '', 'opcao_pelo_simples': False, 'situacao_cadastral': 4, 'data_opcao_pelo_mei': None, 'data_exclusao_do_mei': None, 'cnae_fiscal_descricao': 'Serrarias com desdobramento de madeira em bruto', 'codigo_municipio_ibge': 2100600, 'data_inicio_atividade': '2004-05-05', 'data_situacao_especial': None, 'data_opcao_pelo_simples': '2007-07-01', 'data_situacao_cadastral': '2019-02-28', 'nome_cidade_no_exterior': '', 'codigo_natureza_juridica': 2062, 'data_exclusao_do_simples': '2016-12-31', 'motivo_situacao_cadastral': 63, 'ente_federativo_responsavel': '', 'identificador_matriz_filial': 1, 'qualificacao_do_responsavel': 49, 'descricao_situacao_cadastral': 'INAPTA', 'descricao_tipo_de_logradouro': 'RODOVIA', 'descricao_motivo_situacao_cadastral': 'OMISSAO DE DECLARACOES', 'descricao_identificador_matriz_filial': 'MATRIZ'}</t>
  </si>
  <si>
    <t>{'uf': 'PA', 'cep': '68798000', 'qsa': [{'pais': None, 'nome_socio': 'MADIRENA EME TANABE HIDAKA', 'codigo_pais': None, 'faixa_etaria': 'Entre 51 a 60 anos', 'cnpj_cpf_do_socio': '***758402**', 'qualificacao_socio': 'Sócio-Administrador', 'codigo_faixa_etaria': 6, 'data_entrada_sociedade': '2001-08-13', 'identificador_de_socio': 2, 'cpf_representante_legal': '***000000**', 'nome_representante_legal': '', 'codigo_qualificacao_socio': 49, 'qualificacao_representante_legal': 'Sócio-Administrador', 'codigo_qualificacao_representante_legal': 0}, {'pais': None, 'nome_socio': 'MAX SHINICHI TANABE HIDAKA', 'codigo_pais': None, 'faixa_etaria': 'Entre 31 a 40 anos', 'cnpj_cpf_do_socio': '***267032**', 'qualificacao_socio': 'Sócio', 'codigo_faixa_etaria': 4, 'data_entrada_sociedade': '2005-05-16', 'identificador_de_socio': 2, 'cpf_representante_legal': '***000000**', 'nome_representante_legal': '', 'codigo_qualificacao_socio': 22, 'qualificacao_representante_legal': 'Sócio', 'codigo_qualificacao_representante_legal': 0}], 'cnpj': '04655749000128', 'pais': None, 'email': None, 'porte': 'MICRO EMPRESA', 'bairro': 'VILA NOVO PARAISO', 'numero': 'S/N', 'ddd_fax': '', 'municipio': 'SANTA BARBARA DO PARA', 'logradouro': 'CAICAUA', 'cnae_fiscal': 1610204, 'codigo_pais': None, 'complemento': '', 'codigo_porte': 1, 'razao_social': 'MH MAX INDUSTRIA COMERCIO E EXPORTACAO DE MADEIRAS LTDA', 'nome_fantasia': 'M H MAX EXPORTACAO', 'capital_social': 0, 'ddd_telefone_1': '', 'ddd_telefone_2': '', 'opcao_pelo_mei': False, 'descricao_porte': '', 'codigo_municipio': 369, 'cnaes_secundarios': [{'codigo': 4671100, 'descricao': 'Comércio atacadista de madeira e produtos derivados'}, {'codigo': 4744002, 'descricao': 'Comércio varejista de madeira e artefatos'}, {'codigo': 4613300, 'descricao': 'Representantes comerciais e agentes do comércio de madeira, material de construção e ferragens'}, {'codigo': 3101200, 'descricao': 'Fabricação de móveis com predominância de madeira'}], 'natureza_juridica': 'Sociedade Empresária Limitada', 'situacao_especial': '', 'opcao_pelo_simples': False, 'situacao_cadastral': 4, 'data_opcao_pelo_mei': None, 'data_exclusao_do_mei': None, 'cnae_fiscal_descricao': 'Serrarias sem desdobramento de madeira em bruto -Resserragem', 'codigo_municipio_ibge': 1506351, 'data_inicio_atividade': '2001-08-13', 'data_situacao_especial': None, 'data_opcao_pelo_simples': '2007-07-01', 'data_situacao_cadastral': '2021-04-30', 'nome_cidade_no_exterior': '', 'codigo_natureza_juridica': 2062, 'data_exclusao_do_simples': '2008-12-31', 'motivo_situacao_cadastral': 64, 'ente_federativo_responsavel': '', 'identificador_matriz_filial': 1, 'qualificacao_do_responsavel': 49, 'descricao_situacao_cadastral': 'INAPTA', 'descricao_tipo_de_logradouro': 'ESTRADA', 'descricao_motivo_situacao_cadastral': 'LOCALIZACAO DESCONHECIDA', 'descricao_identificador_matriz_filial': 'MATRIZ'}</t>
  </si>
  <si>
    <t>{'uf': 'RR', 'cep': '69370000', 'qsa': [{'pais': None, 'nome_socio': 'NILTON GONCALVES DOS SANTOS', 'codigo_pais': None, 'faixa_etaria': 'Entre 41 a 50 anos', 'cnpj_cpf_do_socio': '***074092**', 'qualificacao_socio': 'Sócio-Administrador', 'codigo_faixa_etaria': 5, 'data_entrada_sociedade': '2021-10-19', 'identificador_de_socio': 2, 'cpf_representante_legal': '***000000**', 'nome_representante_legal': '', 'codigo_qualificacao_socio': 49, 'qualificacao_representante_legal': 'Sócio-Administrador', 'codigo_qualificacao_representante_legal': 0}], 'cnpj': '20229835000125', 'pais': None, 'email': None, 'porte': 'MICRO EMPRESA', 'bairro': 'CAMPOS ELISIOS', 'numero': 'S/N', 'ddd_fax': '', 'municipio': 'SAO LUIZ', 'logradouro': 'PRINCESA ISABEL', 'cnae_fiscal': 1610204, 'codigo_pais': None, 'complemento': '', 'codigo_porte': 1, 'razao_social': 'MADEIREIRA SAO LUIZ LTDA', 'nome_fantasia': 'MADEIREIRA SAO LUIZ', 'capital_social': 150000, 'ddd_telefone_1': '9591411637', 'ddd_telefone_2': '', 'opcao_pelo_mei': False, 'descricao_porte': '', 'codigo_municipio': 315, 'cnaes_secundarios': [{'codigo': 220901, 'descricao': 'Extração de madeira em florestas nativas'}, {'codigo': 1622602, 'descricao': 'Fabricação de esquadrias de madeira e de peças de madeira para instalações industriais e comerciais'}, {'codigo': 1623400, 'descricao': 'Fabricação de artefatos de tanoaria e de embalagens de madeira'}, {'codigo': 3101200, 'descricao': 'Fabricação de móveis com predominância de madeira'}, {'codigo': 4613300, 'descricao': 'Representantes comerciais e agentes do comércio de madeira, material de construção e ferragens'}, {'codigo': 4671100, 'descricao': 'Comércio atacadista de madeira e produtos derivados'}, {'codigo': 4744002, 'descricao': 'Comércio varejista de madeira e artefatos'}, {'codigo': 4754701, 'descricao': 'Comércio varejista de móveis'}, {'codigo': 5212500, 'descricao': 'Carga e descarga'}, {'codigo': 5250801, 'descricao': 'Comissaria de despachos'}, {'codigo': 5250802, 'descricao': 'Atividades de despachantes aduaneiros'}], 'natureza_juridica': 'Sociedade Empresária Limitada', 'situacao_especial': '', 'opcao_pelo_simples': True, 'situacao_cadastral': 2, 'data_opcao_pelo_mei': None, 'data_exclusao_do_mei': None, 'cnae_fiscal_descricao': 'Serrarias sem desdobramento de madeira em bruto -Resserragem', 'codigo_municipio_ibge': 1400605, 'data_inicio_atividade': '2014-05-08', 'data_situacao_especial': None, 'data_opcao_pelo_simples': '2017-01-01', 'data_situacao_cadastral': '2014-05-08', 'nome_cidade_no_exterior': '', 'codigo_natureza_juridica': 2062, 'data_exclusao_do_simples': None, 'motivo_situacao_cadastral': 0, 'ente_federativo_responsavel': '', 'identificador_matriz_filial': 1, 'qualificacao_do_responsavel': 49, 'descricao_situacao_cadastral': 'ATIVA', 'descricao_tipo_de_logradouro': 'RUA', 'descricao_motivo_situacao_cadastral': 'SEM MOTIVO', 'descricao_identificador_matriz_filial': 'MATRIZ'}</t>
  </si>
  <si>
    <t>{'uf': 'MT', 'cep': '78015285', 'qsa': None, 'cnpj': '00375972001647', 'pais': None, 'email': None, 'porte': 'DEMAIS', 'bairro': '', 'numero': 'S/N', 'ddd_fax': '', 'municipio': 'CUIABA', 'logradouro': 'OITO', 'cnae_fiscal': 6911701, 'codigo_pais': None, 'complemento': 'QD 15 CEN POL ADMIN', 'codigo_porte': 5, 'razao_social': 'INSTITUTO NACIONAL DE COLONIZACAO E REFORMA AGRARIA', 'nome_fantasia': 'SUPERINTENDENCIA REGIONAL DE MATO GROSSO', 'capital_social': 0, 'ddd_telefone_1': '', 'ddd_telefone_2': '', 'opcao_pelo_mei': None, 'descricao_porte': '', 'codigo_municipio': 9067, 'cnaes_secundarios': [{'codigo': 0, 'descricao': ''}], 'natureza_juridica': 'Autarquia Federal', 'situacao_especial': '', 'opcao_pelo_simples': None, 'situacao_cadastral': 2, 'data_opcao_pelo_mei': None, 'data_exclusao_do_mei': None, 'cnae_fiscal_descricao': 'Serviços advocatícios', 'codigo_municipio_ibge': 5103403, 'data_inicio_atividade': '1989-06-29', 'data_situacao_especial': None, 'data_opcao_pelo_simples': None, 'data_situacao_cadastral': '2005-11-03', 'nome_cidade_no_exterior': '', 'codigo_natureza_juridica': 1104, 'data_exclusao_do_simples': None, 'motivo_situacao_cadastral': 0, 'ente_federativo_responsavel': 'UNIÃO', 'identificador_matriz_filial': 2, 'qualificacao_do_responsavel': 16, 'descricao_situacao_cadastral': 'ATIVA', 'descricao_tipo_de_logradouro': 'RUA', 'descricao_motivo_situacao_cadastral': 'SEM MOTIVO', 'descricao_identificador_matriz_filial': 'FILIAL'}</t>
  </si>
  <si>
    <t>{'uf': 'RJ', 'cep': '20031170', 'qsa': [{'pais': None, 'nome_socio': 'GUSTAVO HENRIQUE LABANCA NOVO', 'codigo_pais': None, 'faixa_etaria': 'Entre 51 a 60 anos', 'cnpj_cpf_do_socio': '***674107**', 'qualificacao_socio': 'Diretor', 'codigo_faixa_etaria': 6, 'data_entrada_sociedade': '2019-06-25', 'identificador_de_socio': 2, 'cpf_representante_legal': '***000000**', 'nome_representante_legal': '', 'codigo_qualificacao_socio': 10, 'qualificacao_representante_legal': 'Diretor', 'codigo_qualificacao_representante_legal': 0}, {'pais': None, 'nome_socio': 'JOAQUIM JORDAO SABOIA', 'codigo_pais': None, 'faixa_etaria': 'Entre 41 a 50 anos', 'cnpj_cpf_do_socio': '***075547**', 'qualificacao_socio': 'Diretor', 'codigo_faixa_etaria': 5, 'data_entrada_sociedade': '2019-11-25', 'identificador_de_socio': 2, 'cpf_representante_legal': '***000000**', 'nome_representante_legal': '', 'codigo_qualificacao_socio': 10, 'qualificacao_representante_legal': 'Diretor', 'codigo_qualificacao_representante_legal': 0}, {'pais': None, 'nome_socio': 'ERIC DENIS MARIE COURTALON', 'codigo_pais': None, 'faixa_etaria': 'Entre 51 a 60 anos', 'cnpj_cpf_do_socio': '***923621**', 'qualificacao_socio': 'Diretor', 'codigo_faixa_etaria': 6, 'data_entrada_sociedade': '2021-06-14', 'identificador_de_socio': 2, 'cpf_representante_legal': '***000000**', 'nome_representante_legal': '', 'codigo_qualificacao_socio': 10, 'qualificacao_representante_legal': 'Diretor', 'codigo_qualificacao_representante_legal': 0}], 'cnpj': '06248349000123', 'pais': None, 'email': None, 'porte': 'DEMAIS', 'bairro': 'CENTRO', 'numero': '00330', 'ddd_fax': '2132243739', 'municipio': 'RIO DE JANEIRO', 'logradouro': 'REPUBLICA DO CHILE', 'cnae_fiscal': 4940000, 'codigo_pais': None, 'complemento': ' BLC 1 SAL 2301', 'codigo_porte': 5, 'razao_social': 'TRANSPORTADORA ASSOCIADA DE GAS S.A. - TAG', 'nome_fantasia': '', 'capital_social': 1294197000, 'ddd_telefone_1': '2122379800', 'ddd_telefone_2': '', 'opcao_pelo_mei': None, 'descricao_porte': '', 'codigo_municipio': 6001, 'cnaes_secundarios': [{'codigo': 0, 'descricao': ''}], 'natureza_juridica': 'Sociedade Anônima Fechada', 'situacao_especial': '', 'opcao_pelo_simples': None, 'situacao_cadastral': 2, 'data_opcao_pelo_mei': None, 'data_exclusao_do_mei': None, 'cnae_fiscal_descricao': 'Transporte dutoviário', 'codigo_municipio_ibge': 3304557, 'data_inicio_atividade': '2002-02-07', 'data_situacao_especial': None, 'data_opcao_pelo_simples': None, 'data_situacao_cadastral': '2005-09-24', 'nome_cidade_no_exterior': '', 'codigo_natureza_juridica': 2054, 'data_exclusao_do_simples': None, 'motivo_situacao_cadastral': 0, 'ente_federativo_responsavel': '', 'identificador_matriz_filial': 1, 'qualificacao_do_responsavel': 10, 'descricao_situacao_cadastral': 'ATIVA', 'descricao_tipo_de_logradouro': 'AVENIDA', 'descricao_motivo_situacao_cadastral': 'SEM MOTIVO', 'descricao_identificador_matriz_filial': 'MATRIZ'}</t>
  </si>
  <si>
    <t>{'uf': 'AM', 'cep': '69050010', 'qsa': [{'pais': None, 'nome_socio': 'CLAUDOMIRO PICANCO CARVALHO FILHO', 'codigo_pais': None, 'faixa_etaria': 'Entre 51 a 60 anos', 'cnpj_cpf_do_socio': '***802942**', 'qualificacao_socio': 'Sócio-Administrador', 'codigo_faixa_etaria': 6, 'data_entrada_sociedade': '2002-09-24', 'identificador_de_socio': 2, 'cpf_representante_legal': '***000000**', 'nome_representante_legal': '', 'codigo_qualificacao_socio': 49, 'qualificacao_representante_legal': 'Sócio-Administrador', 'codigo_qualificacao_representante_legal': 0}], 'cnpj': '04330304000178', 'pais': None, 'email': None, 'porte': 'DEMAIS', 'bairro': 'CHAPADA', 'numero': '1719', 'ddd_fax': '', 'municipio': 'MANAUS', 'logradouro': 'DJALMA BATISTA', 'cnae_fiscal': 5021102, 'codigo_pais': None, 'complemento': 'PAVMTO14 SALA 1408B EDIF ATLANTIC', 'codigo_porte': 5, 'razao_social': 'SC TRANSPORTES LTDA', 'nome_fantasia': 'SOCORRO CARVALHO TRANSPORTES', 'capital_social': 10000000, 'ddd_telefone_1': '9288551412', 'ddd_telefone_2': '', 'opcao_pelo_mei': None, 'descricao_porte': '', 'codigo_municipio': 255, 'cnaes_secundarios': [{'codigo': 4930202, 'descricao': 'Transporte rodoviário de carga, exceto produtos perigosos e mudanças, intermunicipal, interestadual e internacional'}, {'codigo': 4930203, 'descricao': 'Transporte rodoviário de produtos perigosos'}, {'codigo': 5011401, 'descricao': 'Transporte marítimo de cabotagem - Carga'}, {'codigo': 5030101, 'descricao': 'Navegação de apoio marítimo'}, {'codigo': 5030102, 'descricao': 'Navegação de apoio portuário'}, {'codigo': 5099899, 'descricao': 'Outros transportes aquaviários não especificados anteriormente'}, {'codigo': 5231102, 'descricao': 'Atividades do Operador Portuário'}, {'codigo': 5250805, 'descricao': 'Operador de transporte multimodal - OTM'}, {'codigo': 5590699, 'descricao': 'Outros alojamentos não especificados anteriormente'}, {'codigo': 6190699, 'descricao': 'Outras atividades de telecomunicações não especificadas anteriormente'}, {'codigo': 7719501, 'descricao': 'Locação de embarcações sem tripulação, exceto para fins recreativos'}, {'codigo': 7732201, 'descricao': 'Aluguel de máquinas e equipamentos para construção sem operador, exceto andaimes'}], 'natureza_juridica': 'Sociedade Empresária Limitada', 'situacao_especial': '', 'opcao_pelo_simples': None, 'situacao_cadastral': 2, 'data_opcao_pelo_mei': None, 'data_exclusao_do_mei': None, 'cnae_fiscal_descricao': 'Transporte por navegação interior de carga, intermunicipal, interestadual e internacional, exceto travessia', 'codigo_municipio_ibge': 1302603, 'data_inicio_atividade': '1975-08-05', 'data_situacao_especial': None, 'data_opcao_pelo_simples': None, 'data_situacao_cadastral': '2005-11-03', 'nome_cidade_no_exterior': '', 'codigo_natureza_juridica': 2062, 'data_exclusao_do_simples': None, 'motivo_situacao_cadastral': 0, 'ente_federativo_responsavel': '', 'identificador_matriz_filial': 1, 'qualificacao_do_responsavel': 49, 'descricao_situacao_cadastral': 'ATIVA', 'descricao_tipo_de_logradouro': 'AVENIDA', 'descricao_motivo_situacao_cadastral': 'SEM MOTIVO', 'descricao_identificador_matriz_filial': 'MATRIZ'}</t>
  </si>
  <si>
    <t>{'uf': 'GO', 'cep': '75813000', 'qsa': [{'pais': None, 'nome_socio': 'LEIDA GOMES DE LIMA', 'codigo_pais': None, 'faixa_etaria': 'Entre 31 a 40 anos', 'cnpj_cpf_do_socio': '***222701**', 'qualificacao_socio': 'Sócio-Administrador', 'codigo_faixa_etaria': 4, 'data_entrada_sociedade': '2013-12-09', 'identificador_de_socio': 2, 'cpf_representante_legal': '***000000**', 'nome_representante_legal': '', 'codigo_qualificacao_socio': 49, 'qualificacao_representante_legal': 'Sócio-Administrador', 'codigo_qualificacao_representante_legal': 0}, {'pais': None, 'nome_socio': 'AMILTON ALVES GOMES NETO', 'codigo_pais': None, 'faixa_etaria': 'Entre 21 a 30 anos', 'cnpj_cpf_do_socio': '***646391**', 'qualificacao_socio': 'Sócio Menor (Assistido/Representado)', 'codigo_faixa_etaria': 3, 'data_entrada_sociedade': '2014-11-12', 'identificador_de_socio': 2, 'cpf_representante_legal': '***222701**', 'nome_representante_legal': 'LEIDA GOMES DE LIMA', 'codigo_qualificacao_socio': 30, 'qualificacao_representante_legal': 'Sócio Menor (Assistido/Representado)', 'codigo_qualificacao_representante_legal': 14}], 'cnpj': '19416371000187', 'pais': None, 'email': None, 'porte': 'MICRO EMPRESA', 'bairro': 'SAO PAULO', 'numero': '1000', 'ddd_fax': '6436561175', 'municipio': 'CACU', 'logradouro': 'JOAQUIM CARNEIRO GUIMARAES', 'cnae_fiscal': 4930202, 'codigo_pais': None, 'complemento': 'SALA A', 'codigo_porte': 1, 'razao_social': 'TRANSPORTADORA ALVES &amp; LIMA CACU LTDA', 'nome_fantasia': 'ALVES E LIMA TRANSPORTES', 'capital_social': 80000, 'ddd_telefone_1': '6499316380', 'ddd_telefone_2': '6436561175', 'opcao_pelo_mei': False, 'descricao_porte': '', 'codigo_municipio': 9285, 'cnaes_secundarios': [{'codigo': 0, 'descricao': ''}], 'natureza_juridica': 'Sociedade Empresária Limitada', 'situacao_especial': '', 'opcao_pelo_simples': True, 'situacao_cadastral': 4, 'data_opcao_pelo_mei': None, 'data_exclusao_do_mei': None, 'cnae_fiscal_descricao': 'Transporte rodoviário de carga, exceto produtos perigosos e mudanças, intermunicipal, interestadual e internacional', 'codigo_municipio_ibge': 5204300, 'data_inicio_atividade': '2013-12-09', 'data_situacao_especial': None, 'data_opcao_pelo_simples': '2013-12-09', 'data_situacao_cadastral': '2021-02-12', 'nome_cidade_no_exterior': '', 'codigo_natureza_juridica': 2062, 'data_exclusao_do_simples': None, 'motivo_situacao_cadastral': 63, 'ente_federativo_responsavel': '', 'identificador_matriz_filial': 1, 'qualificacao_do_responsavel': 49, 'descricao_situacao_cadastral': 'INAPTA', 'descricao_tipo_de_logradouro': 'RUA', 'descricao_motivo_situacao_cadastral': 'OMISSAO DE DECLARACOES', 'descricao_identificador_matriz_filial': 'MATRIZ'}</t>
  </si>
  <si>
    <t>{'uf': 'SP', 'cep': '11573000', 'qsa': [{'pais': None, 'nome_socio': 'MARISA RITA MAGGI DE GOES', 'codigo_pais': None, 'faixa_etaria': 'Entre 61 a 70 anos', 'cnpj_cpf_do_socio': '***327378**', 'qualificacao_socio': 'Conselheiro de Administração', 'codigo_faixa_etaria': 7, 'data_entrada_sociedade': '1987-10-19', 'identificador_de_socio': 2, 'cpf_representante_legal': '***000000**', 'nome_representante_legal': '', 'codigo_qualificacao_socio': 8, 'qualificacao_representante_legal': 'Conselheiro de Administração', 'codigo_qualificacao_representante_legal': 0}, {'pais': None, 'nome_socio': 'SERGIO MAGGI JUNIOR', 'codigo_pais': None, 'faixa_etaria': 'Entre 51 a 60 anos', 'cnpj_cpf_do_socio': '***834438**', 'qualificacao_socio': 'Diretor', 'codigo_faixa_etaria': 6, 'data_entrada_sociedade': '1987-10-19', 'identificador_de_socio': 2, 'cpf_representante_legal': '***000000**', 'nome_representante_legal': '', 'codigo_qualificacao_socio': 10, 'qualificacao_representante_legal': 'Diretor', 'codigo_qualificacao_representante_legal': 0}, {'pais': None, 'nome_socio': 'ROBERTO MAGGI', 'codigo_pais': None, 'faixa_etaria': 'Entre 61 a 70 anos', 'cnpj_cpf_do_socio': '***542778**', 'qualificacao_socio': 'Conselheiro de Administração', 'codigo_faixa_etaria': 7, 'data_entrada_sociedade': '2015-12-03', 'identificador_de_socio': 2, 'cpf_representante_legal': '***000000**', 'nome_representante_legal': '', 'codigo_qualificacao_socio': 8, 'qualificacao_representante_legal': 'Conselheiro de Administração', 'codigo_qualificacao_representante_legal': 0}, {'pais': None, 'nome_socio': 'RICARDO ULISSES MAGGI', 'codigo_pais': None, 'faixa_etaria': 'Entre 61 a 70 anos', 'cnpj_cpf_do_socio': '***166778**', 'qualificacao_socio': 'Conselheiro de Administração', 'codigo_faixa_etaria': 7, 'data_entrada_sociedade': '2015-12-03', 'identificador_de_socio': 2, 'cpf_representante_legal': '***000000**', 'nome_representante_legal': '', 'codigo_qualificacao_socio': 8, 'qualificacao_representante_legal': 'Conselheiro de Administração', 'codigo_qualificacao_representante_legal': 0}, {'pais': None, 'nome_socio': 'JOSE ARTHUR ESCODRO', 'codigo_pais': None, 'faixa_etaria': 'Entre 61 a 70 anos', 'cnpj_cpf_do_socio': '***687408**', 'qualificacao_socio': 'Conselheiro de Administração', 'codigo_faixa_etaria': 7, 'data_entrada_sociedade': '2015-12-03', 'identificador_de_socio': 2, 'cpf_representante_legal': '***000000**', 'nome_representante_legal': '', 'codigo_qualificacao_socio': 8, 'qualificacao_representante_legal': 'Conselheiro de Administração', 'codigo_qualificacao_representante_legal': 0}, {'pais': None, 'nome_socio': 'RICARDO HENRIQUE DE CASTRO ESPER KALLAS', 'codigo_pais': None, 'faixa_etaria': 'Entre 61 a 70 anos', 'cnpj_cpf_do_socio': '***591558**', 'qualificacao_socio': 'Diretor', 'codigo_faixa_etaria': 7, 'data_entrada_sociedade': '2019-08-07', 'identificador_de_socio': 2, 'cpf_representante_legal': '***000000**', 'nome_representante_legal': '', 'codigo_qualificacao_socio': 10, 'qualificacao_representante_legal': 'Diretor', 'codigo_qualificacao_representante_legal': 0}, {'pais': None, 'nome_socio': 'ANDRE LUIZ FIOR', 'codigo_pais': None, 'faixa_etaria': 'Entre 41 a 50 anos', 'cnpj_cpf_do_socio': '***590588**', 'qualificacao_socio': 'Diretor', 'codigo_faixa_etaria': 5, 'data_entrada_sociedade': '2022-03-09', 'identificador_de_socio': 2, 'cpf_representante_legal': '***000000**', 'nome_representante_legal': '', 'codigo_qualificacao_socio': 10, 'qualificacao_representante_legal': 'Diretor', 'codigo_qualificacao_representante_legal': 0}], 'cnpj': '61288940003723', 'pais': None, 'email': None, 'porte': 'DEMAIS', 'bairro': 'VILA PARISI', 'numero': 'S/N', 'ddd_fax': '1130469088', 'municipio': 'CUBATAO', 'logradouro': 'DOM DOMENICO RANGONI', 'cnae_fiscal': 4930203, 'codigo_pais': None, 'complemento': 'KM 59,5', 'codigo_porte': 5, 'razao_social': 'GAFOR S.A.', 'nome_fantasia': 'GAFOR LTDA', 'capital_social': 175670020, 'ddd_telefone_1': '1121073213', 'ddd_telefone_2': '1121073288', 'opcao_pelo_mei': None, 'descricao_porte': '', 'codigo_municipio': 6371, 'cnaes_secundarios': [{'codigo': 4930202, 'descricao': 'Transporte rodoviário de carga, exceto produtos perigosos e mudanças, intermunicipal, interestadual e internacional'}], 'natureza_juridica': 'Sociedade Anônima Fechada', 'situacao_especial': '', 'opcao_pelo_simples': None, 'situacao_cadastral': 8, 'data_opcao_pelo_mei': None, 'data_exclusao_do_mei': None, 'cnae_fiscal_descricao': 'Transporte rodoviário de produtos perigosos', 'codigo_municipio_ibge': 3513504, 'data_inicio_atividade': '2006-03-13', 'data_situacao_especial': None, 'data_opcao_pelo_simples': None, 'data_situacao_cadastral': '2016-05-17', 'nome_cidade_no_exterior': '', 'codigo_natureza_juridica': 2054, 'data_exclusao_do_simples': None, 'motivo_situacao_cadastral': 1, 'ente_federativo_responsavel': '', 'identificador_matriz_filial': 2, 'qualificacao_do_responsavel': 10, 'descricao_situacao_cadastral': 'BAIXADA', 'descricao_tipo_de_logradouro': 'RODOVIA', 'descricao_motivo_situacao_cadastral': 'EXTINCAO POR ENCERRAMENTO LIQUIDACAO VOLUNTARIA', 'descricao_identificador_matriz_filial': 'FILIAL'}</t>
  </si>
  <si>
    <t>{'message': 'CNPJ 993.593.593-00 inválido.'}</t>
  </si>
  <si>
    <t>{'message': 'CNPJ 980.496.749-91 inválido.'}</t>
  </si>
  <si>
    <t>{'message': 'CNPJ 952.147.391-68 inválido.'}</t>
  </si>
  <si>
    <t>{'message': 'CNPJ 947.784.267-20 inválido.'}</t>
  </si>
  <si>
    <t>{'message': 'CNPJ 906.672.552-49 inválido.'}</t>
  </si>
  <si>
    <t>{'message': 'CNPJ 891.932.451-49 inválido.'}</t>
  </si>
  <si>
    <t>{'message': 'CNPJ 880.600.397-68 inválido.'}</t>
  </si>
  <si>
    <t>{'message': 'CNPJ 861.560.047-34 inválido.'}</t>
  </si>
  <si>
    <t>{'message': 'CNPJ 853.202.266-91 inválido.'}</t>
  </si>
  <si>
    <t>{'message': 'CNPJ 830.485.101-68 inválido.'}</t>
  </si>
  <si>
    <t>{'message': 'CNPJ 822.363.991-20 inválido.'}</t>
  </si>
  <si>
    <t>{'message': 'CNPJ 800.587.281-04 inválido.'}</t>
  </si>
  <si>
    <t>{'message': 'CNPJ 780.074.615-15 inválido.'}</t>
  </si>
  <si>
    <t>{'message': 'CNPJ 751.600.482-00 inválido.'}</t>
  </si>
  <si>
    <t>{'message': 'CNPJ 751.160.578-87 inválido.'}</t>
  </si>
  <si>
    <t>{'message': 'CNPJ 746.430.708-97 inválido.'}</t>
  </si>
  <si>
    <t>{'message': 'CNPJ 730.736.362-34 inválido.'}</t>
  </si>
  <si>
    <t>{'message': 'CNPJ 721.537.682-68 inválido.'}</t>
  </si>
  <si>
    <t>{'message': 'CNPJ 720.775.902-97 inválido.'}</t>
  </si>
  <si>
    <t>{'message': 'CNPJ 699.260.932-72 inválido.'}</t>
  </si>
  <si>
    <t>{'message': 'CNPJ 650.211.851-87 inválido.'}</t>
  </si>
  <si>
    <t>{'message': 'CNPJ 649.306.292-68 inválido.'}</t>
  </si>
  <si>
    <t>{'message': 'CNPJ 619.391.967-87 inválido.'}</t>
  </si>
  <si>
    <t>{'message': 'CNPJ 605.544.522-00 inválido.'}</t>
  </si>
  <si>
    <t>{'message': 'CNPJ 604.295.345-15 inválido.'}</t>
  </si>
  <si>
    <t>{'message': 'CNPJ 594.601.990-20 inválido.'}</t>
  </si>
  <si>
    <t>{'message': 'CNPJ 593.988.412-15 inválido.'}</t>
  </si>
  <si>
    <t>{'message': 'CNPJ 581.753.771-00 inválido.'}</t>
  </si>
  <si>
    <t>{'message': 'CNPJ 580.818.952-72 inválido.'}</t>
  </si>
  <si>
    <t>{'message': 'CNPJ 577.024.117-91 inválido.'}</t>
  </si>
  <si>
    <t>{'message': 'CNPJ 571.104.331-53 inválido.'}</t>
  </si>
  <si>
    <t>{'message': 'CNPJ 546.376.949-49 inválido.'}</t>
  </si>
  <si>
    <t>{'message': 'CNPJ 543.309.126-00 inválido.'}</t>
  </si>
  <si>
    <t>{'message': 'CNPJ 527.446.047-04 inválido.'}</t>
  </si>
  <si>
    <t>{'message': 'CNPJ 524.066.792-68 inválido.'}</t>
  </si>
  <si>
    <t>{'message': 'CNPJ 509.967.462-34 inválido.'}</t>
  </si>
  <si>
    <t>{'message': 'CNPJ 496.148.435-00 inválido.'}</t>
  </si>
  <si>
    <t>{'message': 'CNPJ 484.061.122-04 inválido.'}</t>
  </si>
  <si>
    <t>{'message': 'CNPJ 472.121.443-04 inválido.'}</t>
  </si>
  <si>
    <t>{'message': 'CNPJ 470.170.151-34 inválido.'}</t>
  </si>
  <si>
    <t>{'message': 'CNPJ 441.586.450-34 inválido.'}</t>
  </si>
  <si>
    <t>{'message': 'CNPJ 432.125.062-53 inválido.'}</t>
  </si>
  <si>
    <t>{'message': 'CNPJ 418.896.902-44 inválido.'}</t>
  </si>
  <si>
    <t>{'message': 'CNPJ 418.802.181-00 inválido.'}</t>
  </si>
  <si>
    <t>{'message': 'CNPJ 398.858.449-53 inválido.'}</t>
  </si>
  <si>
    <t>{'message': 'CNPJ 391.603.514-20 inválido.'}</t>
  </si>
  <si>
    <t>{'message': 'CNPJ 387.413.426-15 inválido.'}</t>
  </si>
  <si>
    <t>{'message': 'CNPJ 378.614.331-53 inválido.'}</t>
  </si>
  <si>
    <t>{'message': 'CNPJ 370.150.361-34 inválido.'}</t>
  </si>
  <si>
    <t>{'message': 'CNPJ 351.756.482-68 inválido.'}</t>
  </si>
  <si>
    <t>{'message': 'CNPJ 317.608.738-10 inválido.'}</t>
  </si>
  <si>
    <t>{'message': 'CNPJ 316.800.462-68 inválido.'}</t>
  </si>
  <si>
    <t>{'message': 'CNPJ 314.178.251-20 inválido.'}</t>
  </si>
  <si>
    <t>{'message': 'CNPJ 311.345.481-68 inválido.'}</t>
  </si>
  <si>
    <t>{'message': 'CNPJ 300.476.339-72 inválido.'}</t>
  </si>
  <si>
    <t>{'message': 'CNPJ 288.123.287-68 inválido.'}</t>
  </si>
  <si>
    <t>{'message': 'CNPJ 278.905.032-53 inválido.'}</t>
  </si>
  <si>
    <t>{'message': 'CNPJ 276.984.672-87 inválido.'}</t>
  </si>
  <si>
    <t>{'message': 'CNPJ 272.551.662-53 inválido.'}</t>
  </si>
  <si>
    <t>{'message': 'CNPJ 263.428.987-15 inválido.'}</t>
  </si>
  <si>
    <t>{'message': 'CNPJ 257.592.131-72 inválido.'}</t>
  </si>
  <si>
    <t>{'message': 'CNPJ 252.367.761-04 inválido.'}</t>
  </si>
  <si>
    <t>{'message': 'CNPJ 249.383.001-68 inválido.'}</t>
  </si>
  <si>
    <t>{'message': 'CNPJ 235.970.629-20 inválido.'}</t>
  </si>
  <si>
    <t>{'message': 'CNPJ 230.739.344-72 inválido.'}</t>
  </si>
  <si>
    <t>{'message': 'CNPJ 220.633.159-49 inválido.'}</t>
  </si>
  <si>
    <t>{'message': 'CNPJ 213.368.838-20 inválido.'}</t>
  </si>
  <si>
    <t>{'message': 'CNPJ 208.177.621-91 inválido.'}</t>
  </si>
  <si>
    <t>{'message': 'CNPJ 188.942.592-34 inválido.'}</t>
  </si>
  <si>
    <t>{'message': 'CNPJ 162.796.466-53 inválido.'}</t>
  </si>
  <si>
    <t>{'message': 'CNPJ 152.153.342-34 inválido.'}</t>
  </si>
  <si>
    <t>{'message': 'CNPJ 150.435.254-87 inválido.'}</t>
  </si>
  <si>
    <t>{'message': 'CNPJ 148.345.377-49 inválido.'}</t>
  </si>
  <si>
    <t>{'message': 'CNPJ 146.246.809-87 inválido.'}</t>
  </si>
  <si>
    <t>{'message': 'CNPJ 124.766.447-30 inválido.'}</t>
  </si>
  <si>
    <t>{'message': 'CNPJ 112.735.772-72 inválido.'}</t>
  </si>
  <si>
    <t>{'message': 'CNPJ 106.644.675-04 inválido.'}</t>
  </si>
  <si>
    <t>{'message': 'CNPJ 102.792.227-93 inválido.'}</t>
  </si>
  <si>
    <t>{'message': 'CNPJ 091.650.024-15 inválido.'}</t>
  </si>
  <si>
    <t>{'message': 'CNPJ 091.125.217-79 inválido.'}</t>
  </si>
  <si>
    <t>{'message': 'CNPJ 072.755.727-02 inválido.'}</t>
  </si>
  <si>
    <t>{'message': 'CNPJ 070.348.958-56 inválido.'}</t>
  </si>
  <si>
    <t>{'message': 'CNPJ 066.374.852-68 inválido.'}</t>
  </si>
  <si>
    <t>{'message': 'CNPJ 065.214.529-91 inválido.'}</t>
  </si>
  <si>
    <t>{'message': 'CNPJ 061.300.890-15 inválido.'}</t>
  </si>
  <si>
    <t>{'message': 'CNPJ 055.192.925-15 inválido.'}</t>
  </si>
  <si>
    <t>{'message': 'CNPJ 052.922.746-07 inválido.'}</t>
  </si>
  <si>
    <t>{'message': 'CNPJ 047.755.622-15 inválido.'}</t>
  </si>
  <si>
    <t>{'message': 'CNPJ 045.143.806-01 inválido.'}</t>
  </si>
  <si>
    <t>{'message': 'CNPJ 040.532.468-57 inválido.'}</t>
  </si>
  <si>
    <t>{'message': 'CNPJ 037.428.388-57 inválido.'}</t>
  </si>
  <si>
    <t>{'message': 'CNPJ 036.746.244-35 inválido.'}</t>
  </si>
  <si>
    <t>{'message': 'CNPJ 033.105.072-20 inválido.'}</t>
  </si>
  <si>
    <t>{'message': 'CNPJ 027.256.651-91 inválido.'}</t>
  </si>
  <si>
    <t>{'message': 'CNPJ 015.969.381-02 inválido.'}</t>
  </si>
  <si>
    <t>{'message': 'CNPJ 011.816.243-80 inválido.'}</t>
  </si>
  <si>
    <t>{'message': 'CNPJ 005.921.291-87 inválido.'}</t>
  </si>
  <si>
    <t>{'message': 'CNPJ 003.069.321-72 inválido.'}</t>
  </si>
  <si>
    <t>NºProcesso</t>
  </si>
  <si>
    <t>Nº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</si>
</sst>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6">
    <numFmt numFmtId="164" formatCode="dd/MM/yyyy"/>
    <numFmt numFmtId="165" formatCode="DD/MM/YYYY"/>
    <numFmt numFmtId="166" formatCode="[$R$ -416]#,##0.00"/>
    <numFmt numFmtId="167" formatCode="#,##0.0"/>
    <numFmt numFmtId="168" formatCode="dd/mm/yyyy"/>
    <numFmt numFmtId="169" formatCode="d/m/yyyy"/>
  </numFmts>
  <fonts count="13">
    <font>
      <sz val="11.0"/>
      <color rgb="FF000000"/>
      <name val="Calibri"/>
      <scheme val="minor"/>
    </font>
    <font>
      <color theme="1"/>
      <name val="Arial"/>
    </font>
    <font>
      <sz val="11.0"/>
      <color rgb="FF000000"/>
      <name val="Calibri"/>
    </font>
    <font>
      <sz val="10.0"/>
      <color rgb="FF000000"/>
      <name val="Arial"/>
    </font>
    <font>
      <sz val="12.0"/>
      <color rgb="FF000000"/>
      <name val="Calibri"/>
    </font>
    <font>
      <sz val="13.0"/>
      <color rgb="FF000000"/>
      <name val="Ui-monospace"/>
    </font>
    <font>
      <sz val="11.0"/>
      <color rgb="FF212121"/>
      <name val="Roboto"/>
    </font>
    <font>
      <b/>
      <sz val="10.0"/>
      <color rgb="FF000000"/>
      <name val="Roboto"/>
    </font>
    <font>
      <b/>
      <sz val="10.0"/>
      <color theme="1"/>
      <name val="Roboto"/>
    </font>
    <font>
      <sz val="10.0"/>
      <color rgb="FF000000"/>
      <name val="Roboto"/>
    </font>
    <font>
      <sz val="10.0"/>
      <color theme="1"/>
      <name val="Roboto"/>
    </font>
    <font>
      <color theme="1"/>
      <name val="Calibri"/>
      <scheme val="minor"/>
    </font>
    <font>
      <b/>
      <sz val="11.0"/>
      <color rgb="FF000000"/>
      <name val="Arial"/>
    </font>
  </fonts>
  <fills count="7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  <fill>
      <patternFill patternType="solid">
        <fgColor rgb="FFB6D7A8"/>
        <bgColor rgb="FFB6D7A8"/>
      </patternFill>
    </fill>
    <fill>
      <patternFill patternType="solid">
        <fgColor rgb="FFFFF2CC"/>
        <bgColor rgb="FFFFF2CC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7">
    <border/>
    <border>
      <left style="hair">
        <color rgb="FF000000"/>
      </left>
      <right style="hair">
        <color rgb="FF000000"/>
      </right>
      <top style="hair">
        <color rgb="FF000000"/>
      </top>
    </border>
    <border>
      <left style="hair">
        <color rgb="FF000000"/>
      </left>
      <right style="hair">
        <color rgb="FF000000"/>
      </right>
      <top style="hair">
        <color rgb="FF000000"/>
      </top>
      <bottom/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bottom style="hair">
        <color rgb="FF000000"/>
      </bottom>
    </border>
    <border>
      <right/>
    </border>
  </borders>
  <cellStyleXfs count="1">
    <xf borderId="0" fillId="0" fontId="0" numFmtId="0" applyAlignment="1" applyFont="1"/>
  </cellStyleXfs>
  <cellXfs count="127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shrinkToFit="0" vertical="bottom" wrapText="0"/>
    </xf>
    <xf borderId="0" fillId="2" fontId="2" numFmtId="0" xfId="0" applyAlignment="1" applyFont="1">
      <alignment shrinkToFit="0" vertical="center" wrapText="1"/>
    </xf>
    <xf borderId="0" fillId="2" fontId="2" numFmtId="0" xfId="0" applyAlignment="1" applyFont="1">
      <alignment shrinkToFit="0" vertical="center" wrapText="0"/>
    </xf>
    <xf borderId="0" fillId="2" fontId="2" numFmtId="0" xfId="0" applyAlignment="1" applyFont="1">
      <alignment horizontal="center" shrinkToFit="0" vertical="center" wrapText="0"/>
    </xf>
    <xf borderId="1" fillId="2" fontId="2" numFmtId="0" xfId="0" applyAlignment="1" applyBorder="1" applyFont="1">
      <alignment shrinkToFit="0" vertical="center" wrapText="0"/>
    </xf>
    <xf borderId="2" fillId="2" fontId="2" numFmtId="0" xfId="0" applyAlignment="1" applyBorder="1" applyFont="1">
      <alignment shrinkToFit="0" vertical="center" wrapText="0"/>
    </xf>
    <xf borderId="0" fillId="2" fontId="1" numFmtId="4" xfId="0" applyAlignment="1" applyFont="1" applyNumberFormat="1">
      <alignment shrinkToFit="0" vertical="bottom" wrapText="0"/>
    </xf>
    <xf borderId="0" fillId="2" fontId="1" numFmtId="49" xfId="0" applyAlignment="1" applyFont="1" applyNumberFormat="1">
      <alignment shrinkToFit="0" vertical="bottom" wrapText="0"/>
    </xf>
    <xf borderId="0" fillId="2" fontId="1" numFmtId="164" xfId="0" applyAlignment="1" applyFont="1" applyNumberFormat="1">
      <alignment shrinkToFit="0" vertical="bottom" wrapText="0"/>
    </xf>
    <xf borderId="0" fillId="0" fontId="2" numFmtId="0" xfId="0" applyAlignment="1" applyFont="1">
      <alignment shrinkToFit="0" vertical="center" wrapText="0"/>
    </xf>
    <xf borderId="0" fillId="0" fontId="2" numFmtId="0" xfId="0" applyAlignment="1" applyFont="1">
      <alignment shrinkToFit="0" vertical="center" wrapText="1"/>
    </xf>
    <xf borderId="0" fillId="0" fontId="2" numFmtId="0" xfId="0" applyAlignment="1" applyFont="1">
      <alignment horizontal="center" shrinkToFit="0" vertical="center" wrapText="0"/>
    </xf>
    <xf borderId="1" fillId="0" fontId="2" numFmtId="0" xfId="0" applyAlignment="1" applyBorder="1" applyFont="1">
      <alignment shrinkToFit="0" vertical="center" wrapText="0"/>
    </xf>
    <xf borderId="1" fillId="0" fontId="2" numFmtId="165" xfId="0" applyAlignment="1" applyBorder="1" applyFont="1" applyNumberFormat="1">
      <alignment shrinkToFit="0" vertical="center" wrapText="0"/>
    </xf>
    <xf borderId="3" fillId="0" fontId="2" numFmtId="0" xfId="0" applyAlignment="1" applyBorder="1" applyFont="1">
      <alignment shrinkToFit="0" vertical="center" wrapText="0"/>
    </xf>
    <xf borderId="1" fillId="0" fontId="2" numFmtId="0" xfId="0" applyAlignment="1" applyBorder="1" applyFont="1">
      <alignment shrinkToFit="0" vertical="center" wrapText="1"/>
    </xf>
    <xf borderId="0" fillId="3" fontId="2" numFmtId="4" xfId="0" applyAlignment="1" applyFill="1" applyFont="1" applyNumberFormat="1">
      <alignment shrinkToFit="0" vertical="center" wrapText="0"/>
    </xf>
    <xf borderId="0" fillId="0" fontId="2" numFmtId="49" xfId="0" applyAlignment="1" applyFont="1" applyNumberFormat="1">
      <alignment shrinkToFit="0" vertical="center" wrapText="0"/>
    </xf>
    <xf borderId="0" fillId="0" fontId="2" numFmtId="164" xfId="0" applyAlignment="1" applyFont="1" applyNumberFormat="1">
      <alignment shrinkToFit="0" vertical="center" wrapText="0"/>
    </xf>
    <xf borderId="4" fillId="0" fontId="3" numFmtId="0" xfId="0" applyAlignment="1" applyBorder="1" applyFont="1">
      <alignment shrinkToFit="0" vertical="center" wrapText="0"/>
    </xf>
    <xf borderId="4" fillId="0" fontId="2" numFmtId="165" xfId="0" applyAlignment="1" applyBorder="1" applyFont="1" applyNumberFormat="1">
      <alignment shrinkToFit="0" vertical="center" wrapText="0"/>
    </xf>
    <xf borderId="4" fillId="0" fontId="2" numFmtId="0" xfId="0" applyAlignment="1" applyBorder="1" applyFont="1">
      <alignment shrinkToFit="0" vertical="center" wrapText="1"/>
    </xf>
    <xf borderId="0" fillId="2" fontId="2" numFmtId="0" xfId="0" applyAlignment="1" applyFont="1">
      <alignment shrinkToFit="0" vertical="center" wrapText="0"/>
    </xf>
    <xf borderId="0" fillId="2" fontId="2" numFmtId="0" xfId="0" applyAlignment="1" applyFont="1">
      <alignment shrinkToFit="0" vertical="center" wrapText="1"/>
    </xf>
    <xf borderId="4" fillId="2" fontId="2" numFmtId="0" xfId="0" applyAlignment="1" applyBorder="1" applyFont="1">
      <alignment shrinkToFit="0" vertical="center" wrapText="0"/>
    </xf>
    <xf borderId="4" fillId="2" fontId="2" numFmtId="165" xfId="0" applyAlignment="1" applyBorder="1" applyFont="1" applyNumberFormat="1">
      <alignment shrinkToFit="0" vertical="center" wrapText="0"/>
    </xf>
    <xf borderId="3" fillId="2" fontId="2" numFmtId="0" xfId="0" applyAlignment="1" applyBorder="1" applyFont="1">
      <alignment shrinkToFit="0" vertical="center" wrapText="0"/>
    </xf>
    <xf borderId="4" fillId="2" fontId="2" numFmtId="0" xfId="0" applyAlignment="1" applyBorder="1" applyFont="1">
      <alignment shrinkToFit="0" vertical="center" wrapText="1"/>
    </xf>
    <xf borderId="0" fillId="2" fontId="2" numFmtId="4" xfId="0" applyAlignment="1" applyFont="1" applyNumberFormat="1">
      <alignment shrinkToFit="0" vertical="center" wrapText="0"/>
    </xf>
    <xf borderId="0" fillId="2" fontId="2" numFmtId="164" xfId="0" applyAlignment="1" applyFont="1" applyNumberFormat="1">
      <alignment shrinkToFit="0" vertical="center" wrapText="0"/>
    </xf>
    <xf borderId="4" fillId="2" fontId="3" numFmtId="0" xfId="0" applyAlignment="1" applyBorder="1" applyFont="1">
      <alignment shrinkToFit="0" vertical="center" wrapText="0"/>
    </xf>
    <xf borderId="4" fillId="4" fontId="2" numFmtId="0" xfId="0" applyAlignment="1" applyBorder="1" applyFill="1" applyFont="1">
      <alignment shrinkToFit="0" vertical="center" wrapText="0"/>
    </xf>
    <xf borderId="4" fillId="4" fontId="2" numFmtId="165" xfId="0" applyAlignment="1" applyBorder="1" applyFont="1" applyNumberFormat="1">
      <alignment shrinkToFit="0" vertical="center" wrapText="0"/>
    </xf>
    <xf borderId="3" fillId="4" fontId="2" numFmtId="0" xfId="0" applyAlignment="1" applyBorder="1" applyFont="1">
      <alignment shrinkToFit="0" vertical="center" wrapText="0"/>
    </xf>
    <xf borderId="4" fillId="4" fontId="2" numFmtId="0" xfId="0" applyAlignment="1" applyBorder="1" applyFont="1">
      <alignment shrinkToFit="0" vertical="center" wrapText="1"/>
    </xf>
    <xf borderId="4" fillId="0" fontId="2" numFmtId="0" xfId="0" applyAlignment="1" applyBorder="1" applyFont="1">
      <alignment shrinkToFit="0" vertical="center" wrapText="0"/>
    </xf>
    <xf borderId="5" fillId="4" fontId="2" numFmtId="0" xfId="0" applyAlignment="1" applyBorder="1" applyFont="1">
      <alignment shrinkToFit="0" vertical="center" wrapText="0"/>
    </xf>
    <xf borderId="5" fillId="4" fontId="2" numFmtId="165" xfId="0" applyAlignment="1" applyBorder="1" applyFont="1" applyNumberFormat="1">
      <alignment shrinkToFit="0" vertical="center" wrapText="0"/>
    </xf>
    <xf borderId="4" fillId="0" fontId="2" numFmtId="0" xfId="0" applyAlignment="1" applyBorder="1" applyFont="1">
      <alignment shrinkToFit="0" vertical="center" wrapText="0"/>
    </xf>
    <xf borderId="4" fillId="0" fontId="4" numFmtId="0" xfId="0" applyAlignment="1" applyBorder="1" applyFont="1">
      <alignment shrinkToFit="0" vertical="center" wrapText="0"/>
    </xf>
    <xf borderId="0" fillId="0" fontId="2" numFmtId="4" xfId="0" applyAlignment="1" applyFont="1" applyNumberFormat="1">
      <alignment shrinkToFit="0" vertical="center" wrapText="0"/>
    </xf>
    <xf borderId="0" fillId="0" fontId="2" numFmtId="49" xfId="0" applyAlignment="1" applyFont="1" applyNumberFormat="1">
      <alignment readingOrder="0" shrinkToFit="0" vertical="center" wrapText="0"/>
    </xf>
    <xf borderId="0" fillId="0" fontId="2" numFmtId="165" xfId="0" applyAlignment="1" applyFont="1" applyNumberFormat="1">
      <alignment shrinkToFit="0" vertical="center" wrapText="0"/>
    </xf>
    <xf borderId="0" fillId="5" fontId="2" numFmtId="0" xfId="0" applyAlignment="1" applyFill="1" applyFont="1">
      <alignment shrinkToFit="0" vertical="center" wrapText="0"/>
    </xf>
    <xf borderId="4" fillId="5" fontId="2" numFmtId="0" xfId="0" applyAlignment="1" applyBorder="1" applyFont="1">
      <alignment shrinkToFit="0" vertical="center" wrapText="0"/>
    </xf>
    <xf borderId="4" fillId="5" fontId="2" numFmtId="165" xfId="0" applyAlignment="1" applyBorder="1" applyFont="1" applyNumberFormat="1">
      <alignment shrinkToFit="0" vertical="center" wrapText="0"/>
    </xf>
    <xf borderId="3" fillId="5" fontId="2" numFmtId="0" xfId="0" applyAlignment="1" applyBorder="1" applyFont="1">
      <alignment shrinkToFit="0" vertical="center" wrapText="0"/>
    </xf>
    <xf borderId="4" fillId="5" fontId="2" numFmtId="0" xfId="0" applyAlignment="1" applyBorder="1" applyFont="1">
      <alignment shrinkToFit="0" vertical="center" wrapText="1"/>
    </xf>
    <xf borderId="0" fillId="5" fontId="2" numFmtId="164" xfId="0" applyAlignment="1" applyFont="1" applyNumberFormat="1">
      <alignment shrinkToFit="0" vertical="center" wrapText="0"/>
    </xf>
    <xf borderId="4" fillId="4" fontId="3" numFmtId="0" xfId="0" applyAlignment="1" applyBorder="1" applyFont="1">
      <alignment shrinkToFit="0" vertical="center" wrapText="0"/>
    </xf>
    <xf borderId="4" fillId="6" fontId="2" numFmtId="165" xfId="0" applyAlignment="1" applyBorder="1" applyFill="1" applyFont="1" applyNumberFormat="1">
      <alignment shrinkToFit="0" vertical="center" wrapText="0"/>
    </xf>
    <xf borderId="4" fillId="6" fontId="2" numFmtId="0" xfId="0" applyAlignment="1" applyBorder="1" applyFont="1">
      <alignment shrinkToFit="0" vertical="center" wrapText="0"/>
    </xf>
    <xf borderId="4" fillId="4" fontId="4" numFmtId="0" xfId="0" applyAlignment="1" applyBorder="1" applyFont="1">
      <alignment shrinkToFit="0" vertical="center" wrapText="0"/>
    </xf>
    <xf borderId="0" fillId="4" fontId="2" numFmtId="0" xfId="0" applyAlignment="1" applyFont="1">
      <alignment shrinkToFit="0" vertical="center" wrapText="1"/>
    </xf>
    <xf borderId="0" fillId="4" fontId="2" numFmtId="0" xfId="0" applyAlignment="1" applyFont="1">
      <alignment shrinkToFit="0" vertical="center" wrapText="0"/>
    </xf>
    <xf borderId="0" fillId="4" fontId="2" numFmtId="0" xfId="0" applyAlignment="1" applyFont="1">
      <alignment horizontal="center" shrinkToFit="0" vertical="center" wrapText="0"/>
    </xf>
    <xf borderId="0" fillId="0" fontId="2" numFmtId="0" xfId="0" applyAlignment="1" applyFont="1">
      <alignment shrinkToFit="0" vertical="center" wrapText="0"/>
    </xf>
    <xf borderId="0" fillId="0" fontId="5" numFmtId="0" xfId="0" applyAlignment="1" applyFont="1">
      <alignment readingOrder="0"/>
    </xf>
    <xf borderId="0" fillId="4" fontId="2" numFmtId="0" xfId="0" applyAlignment="1" applyFont="1">
      <alignment readingOrder="0" shrinkToFit="0" vertical="center" wrapText="0"/>
    </xf>
    <xf borderId="0" fillId="4" fontId="2" numFmtId="0" xfId="0" applyAlignment="1" applyFont="1">
      <alignment horizontal="center" shrinkToFit="0" vertical="center" wrapText="0"/>
    </xf>
    <xf borderId="0" fillId="3" fontId="2" numFmtId="4" xfId="0" applyAlignment="1" applyFont="1" applyNumberFormat="1">
      <alignment readingOrder="0" shrinkToFit="0" vertical="center" wrapText="0"/>
    </xf>
    <xf borderId="0" fillId="0" fontId="2" numFmtId="0" xfId="0" applyAlignment="1" applyFont="1">
      <alignment readingOrder="0" shrinkToFit="0" vertical="center" wrapText="0"/>
    </xf>
    <xf borderId="0" fillId="0" fontId="5" numFmtId="0" xfId="0" applyFont="1"/>
    <xf borderId="0" fillId="6" fontId="6" numFmtId="0" xfId="0" applyAlignment="1" applyFont="1">
      <alignment horizontal="right" readingOrder="0"/>
    </xf>
    <xf borderId="1" fillId="0" fontId="7" numFmtId="0" xfId="0" applyAlignment="1" applyBorder="1" applyFont="1">
      <alignment readingOrder="0" shrinkToFit="0" vertical="center" wrapText="0"/>
    </xf>
    <xf borderId="2" fillId="0" fontId="7" numFmtId="0" xfId="0" applyAlignment="1" applyBorder="1" applyFont="1">
      <alignment shrinkToFit="0" vertical="center" wrapText="0"/>
    </xf>
    <xf borderId="0" fillId="0" fontId="8" numFmtId="166" xfId="0" applyAlignment="1" applyFont="1" applyNumberFormat="1">
      <alignment shrinkToFit="0" vertical="bottom" wrapText="0"/>
    </xf>
    <xf borderId="0" fillId="0" fontId="8" numFmtId="0" xfId="0" applyAlignment="1" applyFont="1">
      <alignment shrinkToFit="0" vertical="bottom" wrapText="0"/>
    </xf>
    <xf borderId="0" fillId="0" fontId="8" numFmtId="164" xfId="0" applyAlignment="1" applyFont="1" applyNumberFormat="1">
      <alignment shrinkToFit="0" vertical="bottom" wrapText="0"/>
    </xf>
    <xf borderId="1" fillId="0" fontId="9" numFmtId="0" xfId="0" applyAlignment="1" applyBorder="1" applyFont="1">
      <alignment horizontal="left" readingOrder="1" shrinkToFit="0" vertical="center" wrapText="0"/>
    </xf>
    <xf borderId="1" fillId="0" fontId="9" numFmtId="165" xfId="0" applyAlignment="1" applyBorder="1" applyFont="1" applyNumberFormat="1">
      <alignment shrinkToFit="0" vertical="center" wrapText="0"/>
    </xf>
    <xf borderId="3" fillId="0" fontId="9" numFmtId="0" xfId="0" applyAlignment="1" applyBorder="1" applyFont="1">
      <alignment shrinkToFit="0" vertical="center" wrapText="0"/>
    </xf>
    <xf borderId="1" fillId="0" fontId="9" numFmtId="0" xfId="0" applyAlignment="1" applyBorder="1" applyFont="1">
      <alignment shrinkToFit="0" vertical="center" wrapText="1"/>
    </xf>
    <xf borderId="0" fillId="0" fontId="9" numFmtId="166" xfId="0" applyAlignment="1" applyFont="1" applyNumberFormat="1">
      <alignment shrinkToFit="0" vertical="center" wrapText="0"/>
    </xf>
    <xf borderId="0" fillId="0" fontId="9" numFmtId="0" xfId="0" applyAlignment="1" applyFont="1">
      <alignment shrinkToFit="0" vertical="center" wrapText="0"/>
    </xf>
    <xf borderId="0" fillId="0" fontId="9" numFmtId="164" xfId="0" applyAlignment="1" applyFont="1" applyNumberFormat="1">
      <alignment shrinkToFit="0" vertical="center" wrapText="0"/>
    </xf>
    <xf borderId="4" fillId="0" fontId="9" numFmtId="0" xfId="0" applyAlignment="1" applyBorder="1" applyFont="1">
      <alignment shrinkToFit="0" vertical="center" wrapText="0"/>
    </xf>
    <xf borderId="4" fillId="0" fontId="9" numFmtId="165" xfId="0" applyAlignment="1" applyBorder="1" applyFont="1" applyNumberFormat="1">
      <alignment shrinkToFit="0" vertical="center" wrapText="0"/>
    </xf>
    <xf borderId="4" fillId="0" fontId="9" numFmtId="0" xfId="0" applyAlignment="1" applyBorder="1" applyFont="1">
      <alignment shrinkToFit="0" vertical="center" wrapText="1"/>
    </xf>
    <xf borderId="4" fillId="0" fontId="9" numFmtId="0" xfId="0" applyAlignment="1" applyBorder="1" applyFont="1">
      <alignment horizontal="left" readingOrder="1" shrinkToFit="0" vertical="center" wrapText="0"/>
    </xf>
    <xf borderId="5" fillId="0" fontId="9" numFmtId="0" xfId="0" applyAlignment="1" applyBorder="1" applyFont="1">
      <alignment shrinkToFit="0" vertical="center" wrapText="0"/>
    </xf>
    <xf borderId="5" fillId="0" fontId="9" numFmtId="165" xfId="0" applyAlignment="1" applyBorder="1" applyFont="1" applyNumberFormat="1">
      <alignment shrinkToFit="0" vertical="center" wrapText="0"/>
    </xf>
    <xf borderId="4" fillId="0" fontId="9" numFmtId="0" xfId="0" applyAlignment="1" applyBorder="1" applyFont="1">
      <alignment readingOrder="0" shrinkToFit="0" vertical="center" wrapText="0"/>
    </xf>
    <xf borderId="0" fillId="0" fontId="9" numFmtId="165" xfId="0" applyAlignment="1" applyFont="1" applyNumberFormat="1">
      <alignment shrinkToFit="0" vertical="center" wrapText="0"/>
    </xf>
    <xf borderId="0" fillId="0" fontId="10" numFmtId="0" xfId="0" applyFont="1"/>
    <xf borderId="0" fillId="0" fontId="9" numFmtId="0" xfId="0" applyAlignment="1" applyFont="1">
      <alignment shrinkToFit="0" vertical="center" wrapText="1"/>
    </xf>
    <xf borderId="0" fillId="2" fontId="2" numFmtId="0" xfId="0" applyAlignment="1" applyFont="1">
      <alignment readingOrder="0" shrinkToFit="0" vertical="center" wrapText="1"/>
    </xf>
    <xf borderId="0" fillId="2" fontId="2" numFmtId="0" xfId="0" applyAlignment="1" applyFont="1">
      <alignment horizontal="center" readingOrder="0" shrinkToFit="0" vertical="center" wrapText="0"/>
    </xf>
    <xf borderId="0" fillId="2" fontId="1" numFmtId="167" xfId="0" applyAlignment="1" applyFont="1" applyNumberFormat="1">
      <alignment readingOrder="0" shrinkToFit="0" vertical="bottom" wrapText="0"/>
    </xf>
    <xf borderId="0" fillId="2" fontId="1" numFmtId="49" xfId="0" applyAlignment="1" applyFont="1" applyNumberFormat="1">
      <alignment readingOrder="0" shrinkToFit="0" vertical="bottom" wrapText="0"/>
    </xf>
    <xf borderId="0" fillId="0" fontId="2" numFmtId="0" xfId="0" applyAlignment="1" applyFont="1">
      <alignment readingOrder="0" shrinkToFit="0" vertical="center" wrapText="1"/>
    </xf>
    <xf borderId="0" fillId="0" fontId="2" numFmtId="0" xfId="0" applyAlignment="1" applyFont="1">
      <alignment horizontal="center" readingOrder="0" shrinkToFit="0" vertical="center" wrapText="0"/>
    </xf>
    <xf borderId="0" fillId="0" fontId="3" numFmtId="0" xfId="0" applyAlignment="1" applyFont="1">
      <alignment shrinkToFit="0" vertical="center" wrapText="1"/>
    </xf>
    <xf borderId="0" fillId="0" fontId="2" numFmtId="167" xfId="0" applyAlignment="1" applyFont="1" applyNumberFormat="1">
      <alignment shrinkToFit="0" vertical="center" wrapText="0"/>
    </xf>
    <xf borderId="0" fillId="0" fontId="2" numFmtId="0" xfId="0" applyAlignment="1" applyFont="1">
      <alignment shrinkToFit="0" vertical="center" wrapText="1"/>
    </xf>
    <xf borderId="0" fillId="0" fontId="4" numFmtId="0" xfId="0" applyAlignment="1" applyFont="1">
      <alignment shrinkToFit="0" vertical="center" wrapText="0"/>
    </xf>
    <xf borderId="0" fillId="0" fontId="11" numFmtId="0" xfId="0" applyAlignment="1" applyFont="1">
      <alignment readingOrder="0"/>
    </xf>
    <xf borderId="0" fillId="0" fontId="11" numFmtId="1" xfId="0" applyAlignment="1" applyFont="1" applyNumberFormat="1">
      <alignment readingOrder="0"/>
    </xf>
    <xf borderId="0" fillId="0" fontId="11" numFmtId="168" xfId="0" applyAlignment="1" applyFont="1" applyNumberFormat="1">
      <alignment readingOrder="0"/>
    </xf>
    <xf borderId="0" fillId="2" fontId="11" numFmtId="0" xfId="0" applyAlignment="1" applyFont="1">
      <alignment readingOrder="0"/>
    </xf>
    <xf borderId="0" fillId="0" fontId="11" numFmtId="169" xfId="0" applyAlignment="1" applyFont="1" applyNumberFormat="1">
      <alignment readingOrder="0"/>
    </xf>
    <xf borderId="0" fillId="0" fontId="11" numFmtId="0" xfId="0" applyAlignment="1" applyFont="1">
      <alignment readingOrder="0" shrinkToFit="0" wrapText="1"/>
    </xf>
    <xf borderId="0" fillId="0" fontId="11" numFmtId="0" xfId="0" applyAlignment="1" applyFont="1">
      <alignment readingOrder="0"/>
    </xf>
    <xf borderId="0" fillId="0" fontId="11" numFmtId="0" xfId="0" applyAlignment="1" applyFont="1">
      <alignment shrinkToFit="0" wrapText="1"/>
    </xf>
    <xf borderId="0" fillId="0" fontId="11" numFmtId="0" xfId="0" applyFont="1"/>
    <xf borderId="0" fillId="0" fontId="11" numFmtId="3" xfId="0" applyFont="1" applyNumberFormat="1"/>
    <xf borderId="0" fillId="0" fontId="11" numFmtId="4" xfId="0" applyFont="1" applyNumberFormat="1"/>
    <xf borderId="0" fillId="0" fontId="11" numFmtId="3" xfId="0" applyAlignment="1" applyFont="1" applyNumberFormat="1">
      <alignment shrinkToFit="0" wrapText="1"/>
    </xf>
    <xf borderId="0" fillId="0" fontId="11" numFmtId="9" xfId="0" applyAlignment="1" applyFont="1" applyNumberFormat="1">
      <alignment readingOrder="0"/>
    </xf>
    <xf borderId="0" fillId="0" fontId="11" numFmtId="166" xfId="0" applyFont="1" applyNumberFormat="1"/>
    <xf borderId="0" fillId="0" fontId="1" numFmtId="0" xfId="0" applyAlignment="1" applyFont="1">
      <alignment readingOrder="0" shrinkToFit="0" vertical="bottom" wrapText="0"/>
    </xf>
    <xf borderId="6" fillId="0" fontId="1" numFmtId="0" xfId="0" applyAlignment="1" applyBorder="1" applyFont="1">
      <alignment readingOrder="0" shrinkToFit="0" vertical="bottom" wrapText="0"/>
    </xf>
    <xf borderId="0" fillId="0" fontId="1" numFmtId="0" xfId="0" applyAlignment="1" applyFont="1">
      <alignment horizontal="right" readingOrder="0" shrinkToFit="0" vertical="bottom" wrapText="0"/>
    </xf>
    <xf borderId="0" fillId="2" fontId="12" numFmtId="0" xfId="0" applyAlignment="1" applyFont="1">
      <alignment readingOrder="0" shrinkToFit="0" vertical="bottom" wrapText="0"/>
    </xf>
    <xf borderId="0" fillId="0" fontId="2" numFmtId="0" xfId="0" applyAlignment="1" applyFont="1">
      <alignment readingOrder="0" shrinkToFit="0" vertical="bottom" wrapText="0"/>
    </xf>
    <xf borderId="0" fillId="0" fontId="2" numFmtId="0" xfId="0" applyAlignment="1" applyFont="1">
      <alignment readingOrder="0" vertical="bottom"/>
    </xf>
    <xf borderId="0" fillId="0" fontId="2" numFmtId="0" xfId="0" applyAlignment="1" applyFont="1">
      <alignment readingOrder="0" shrinkToFit="0" wrapText="0"/>
    </xf>
    <xf borderId="0" fillId="0" fontId="2" numFmtId="0" xfId="0" applyAlignment="1" applyFont="1">
      <alignment horizontal="right" readingOrder="0" shrinkToFit="0" vertical="bottom" wrapText="0"/>
    </xf>
    <xf borderId="0" fillId="0" fontId="2" numFmtId="0" xfId="0" applyAlignment="1" applyFont="1">
      <alignment vertical="bottom"/>
    </xf>
    <xf borderId="0" fillId="6" fontId="2" numFmtId="0" xfId="0" applyAlignment="1" applyFont="1">
      <alignment readingOrder="0" shrinkToFit="0" wrapText="0"/>
    </xf>
    <xf borderId="0" fillId="0" fontId="1" numFmtId="0" xfId="0" applyAlignment="1" applyFont="1">
      <alignment readingOrder="0" shrinkToFit="0" vertical="bottom" wrapText="0"/>
    </xf>
    <xf borderId="0" fillId="0" fontId="1" numFmtId="168" xfId="0" applyAlignment="1" applyFont="1" applyNumberFormat="1">
      <alignment horizontal="right" readingOrder="0" shrinkToFit="0" vertical="bottom" wrapText="0"/>
    </xf>
    <xf borderId="0" fillId="0" fontId="1" numFmtId="0" xfId="0" applyAlignment="1" applyFont="1">
      <alignment shrinkToFit="0" vertical="bottom" wrapText="0"/>
    </xf>
    <xf borderId="0" fillId="0" fontId="1" numFmtId="168" xfId="0" applyAlignment="1" applyFont="1" applyNumberFormat="1">
      <alignment horizontal="right" readingOrder="0" shrinkToFit="0" vertical="bottom" wrapText="0"/>
    </xf>
    <xf borderId="0" fillId="0" fontId="1" numFmtId="169" xfId="0" applyAlignment="1" applyFont="1" applyNumberFormat="1">
      <alignment horizontal="right" readingOrder="0" shrinkToFit="0" vertical="bottom" wrapText="0"/>
    </xf>
    <xf borderId="0" fillId="0" fontId="1" numFmtId="169" xfId="0" applyAlignment="1" applyFont="1" applyNumberFormat="1">
      <alignment horizontal="right" readingOrder="0"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3" Type="http://schemas.openxmlformats.org/officeDocument/2006/relationships/worksheet" Target="worksheets/sheet10.xml"/><Relationship Id="rId12" Type="http://schemas.openxmlformats.org/officeDocument/2006/relationships/worksheet" Target="worksheets/sheet9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15" Type="http://schemas.openxmlformats.org/officeDocument/2006/relationships/pivotCacheDefinition" Target="pivotCache/pivotCacheDefinition2.xml"/><Relationship Id="rId14" Type="http://schemas.openxmlformats.org/officeDocument/2006/relationships/pivotCacheDefinition" Target="pivotCache/pivotCacheDefinition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ivotCache/_rels/pivotCacheDefinition1.xml.rels><?xml version="1.0" encoding="UTF-8" standalone="yes"?><Relationships xmlns="http://schemas.openxmlformats.org/package/2006/relationships"><Relationship Type="http://schemas.openxmlformats.org/officeDocument/2006/relationships/externalLinkPath" TargetMode="External"/></Relationships>
</file>

<file path=xl/pivotCache/_rels/pivotCacheDefinition2.xml.rels><?xml version="1.0" encoding="UTF-8" standalone="yes"?><Relationships xmlns="http://schemas.openxmlformats.org/package/2006/relationships"><Relationship Type="http://schemas.openxmlformats.org/officeDocument/2006/relationships/externalLinkPath" TargetMode="Externa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 invalid="1" refreshOnLoad="1">
  <cacheSource type="worksheet">
    <worksheetSource ref="A1:W154" sheet="multas"/>
  </cacheSource>
  <cacheFields>
    <cacheField name="CPF ou CNPJ" numFmtId="0">
      <sharedItems>
        <s v="00.375.972/0016-47"/>
        <s v="509.967.462-34"/>
        <s v="066.374.852-68"/>
        <s v="650.211.851-87"/>
        <s v="33.931.510/0001-31"/>
        <s v="06.248.349/0001-23"/>
        <s v="00.375.972/0081-45"/>
        <s v="220.633.159-49"/>
        <s v="07.731.758/0001-49"/>
        <s v="070.348.958-56"/>
        <s v="02.472.634/0001-72"/>
        <s v="07.220.542/0001-19"/>
        <s v="03.124.463/0001-53"/>
        <s v="546.376.949-49"/>
        <s v="780.074.615-15"/>
        <s v="391.603.514-20"/>
        <s v="01.480.299/0004-34"/>
        <s v="015.969.381-02"/>
        <s v="880.600.397-68"/>
        <s v="04.330.304/0001-78"/>
        <s v="04.655.749/0001-28"/>
        <s v="10.110.989/0001-40"/>
        <s v="472.121.443-04"/>
        <s v="370.150.361-34"/>
        <s v="378.614.331-53"/>
        <s v="263.428.987-15"/>
        <s v="07.192.576/0001-47"/>
        <s v="27.167.477/0001-12"/>
        <s v="11.290.192/0001-34"/>
        <s v="036.746.244-35"/>
        <s v="033.105.072-20"/>
        <s v="091.125.217-79"/>
        <s v="08.223.317/0001-07"/>
        <s v="11.472.006/0001-88"/>
        <s v="272.551.662-53"/>
        <s v="891.932.451-49"/>
        <s v="249.383.001-68"/>
        <s v="152.153.342-34"/>
        <s v="09.372.499/0001-32"/>
        <s v="040.532.468-57"/>
        <s v="751.160.578-87"/>
        <s v="800.587.281-04"/>
        <s v="721.537.682-68"/>
        <s v="05.142.853/0001-81"/>
        <s v="53.233.409/0001-14"/>
        <s v="10.867.755/0001-41"/>
        <s v="484.061.122-04"/>
        <s v="543.309.126-00"/>
        <s v="146.246.809-87"/>
        <s v="257.592.131-72"/>
        <s v="418.896.902-44"/>
        <s v="83.763.623/0001-43"/>
        <s v="605.544.522-00"/>
        <s v="580.818.952-72"/>
        <s v="69.557.304/0001-50"/>
        <s v="213.368.838-20"/>
        <s v="317.608.738-10"/>
        <s v="316.800.462-68"/>
        <s v="699.260.932-72"/>
        <s v="05.307.247/0001-79"/>
        <s v="05.310.563/0001-08"/>
        <s v="09.359.296/0001-06"/>
        <s v="35.710.565/0001-47"/>
        <s v="045.143.806-01"/>
        <s v="08.668.317/0001-02"/>
        <s v="853.202.266-91"/>
        <s v="278.905.032-53"/>
        <s v="947.784.267-20"/>
        <s v="06.351.674/0001-17"/>
        <s v="112.735.772-72"/>
        <s v="276.984.672-87"/>
        <s v="441.586.450-34"/>
        <s v="418.802.181-00"/>
        <s v="78.296.696/0001-32"/>
        <s v="720.775.902-97"/>
        <s v="06.332.541/0001-01"/>
        <s v="594.601.990-20"/>
        <s v="08.905.855/0001-73"/>
        <s v="311.345.481-68"/>
        <s v="822.363.991-20"/>
        <s v="524.066.792-68"/>
        <s v="188.942.592-34"/>
        <s v="235.970.629-20"/>
        <s v="05.049.080/0001-93"/>
        <s v="751.600.482-00"/>
        <s v="091.650.024-15"/>
        <s v="12.072.200/0001-39"/>
        <s v="906.672.552-49"/>
        <s v="351.756.482-68"/>
        <s v="047.755.622-15"/>
        <s v="07.533.946/0001-62"/>
        <s v="07.671.347/0001-05"/>
        <s v="577.024.117-91"/>
        <s v="08.312.069/0001-62"/>
        <s v="150.435.254-87"/>
        <s v="830.485.101-68"/>
        <s v="300.476.339-72"/>
        <s v="581.753.771-00"/>
        <s v="162.796.466-53"/>
        <s v="593.988.412-15"/>
        <s v="06.253.461/0001-52"/>
        <s v="04.136.239/0001-44"/>
        <s v="08.775.729/0001-41"/>
        <s v="055.192.925-15"/>
        <s v="432.125.062-53"/>
        <s v="980.496.749-91"/>
        <s v="061.300.890-15"/>
        <s v="861.560.047-34"/>
        <s v="13.736.865/0001-62"/>
        <s v="19.416.371/0001-87"/>
        <s v="08.784.387/0001-26"/>
        <s v="027.256.651-91"/>
        <s v="952.147.391-68"/>
        <s v="003.069.321-72"/>
        <s v="04.645.726/0001-32"/>
        <s v="20.773.040/0001-83"/>
        <s v="20.229.835/0001-25"/>
        <s v="106.644.675-04"/>
        <s v="05.677.217/0001-54"/>
        <s v="252.367.761-04"/>
        <s v="15.058.563/0002-99"/>
        <s v="230.739.344-72"/>
        <s v="072.755.727-02"/>
        <s v="63.603.625/0001-68"/>
        <s v="993.593.593-00"/>
        <s v="288.123.287-68"/>
        <s v="065.214.529-91"/>
        <s v="09.241.350/0001-14"/>
        <s v="61.288.940/0037-23"/>
        <s v="649.306.292-68"/>
        <s v="730.736.362-34"/>
        <s v="037.428.388-57"/>
        <s v="148.345.377-49"/>
        <s v="00.865.829/0001-57"/>
        <s v="470.170.151-34"/>
        <s v="208.177.621-91"/>
        <s v="10.667.366/0001-72"/>
        <s v="102.792.227-93"/>
        <s v="746.430.708-97"/>
        <s v="314.178.251-20"/>
        <s v="496.148.435-00"/>
        <s v="35.820.448/0019-65"/>
        <s v="005.921.291-87"/>
        <s v="124.766.447-30"/>
        <s v="052.922.746-07"/>
        <s v="527.446.047-04"/>
        <s v="387.413.426-15"/>
        <s v="09.626.030/0001-82"/>
        <s v="604.295.345-15"/>
        <s v="011.816.243-80"/>
        <s v="31.474.018/0001-59"/>
        <s v="06.346.425/0001-33"/>
      </sharedItems>
    </cacheField>
    <cacheField name="CNAE_FISCAL" numFmtId="0">
      <sharedItems>
        <s v="Serviços advocatícios"/>
        <s v="cpf"/>
        <s v="Beneficiamento de gesso e caulim associado à extração"/>
        <s v="Transporte dutoviário"/>
        <s v="Administração pública em geral"/>
        <s v="Cultivo de soja"/>
        <s v="Cultivo de flores e plantas ornamentais"/>
        <s v="Comércio varejista de materiais de construção em geral"/>
        <s v="Fabricação de alimentos para animais"/>
        <s v="Produção de ferro-gusa"/>
        <s v="Transporte por navegação interior de carga, intermunicipal, interestadual e internacional, exceto travessia"/>
        <s v="Serrarias sem desdobramento de madeira em bruto -Resserragem"/>
        <s v="Serrarias com desdobramento de madeira em bruto"/>
        <s v="Fabricação de móveis com predominância de madeira"/>
        <s v="Comércio varejista de cosméticos, produtos de perfumaria e de higiene pessoal"/>
        <s v="Fabricação de conservas de peixes, crustáceos e moluscos"/>
        <s v="Atividades de apoio à aqüicultura em água doce"/>
        <s v="Comércio varejista de combustíveis para veículos automotores"/>
        <s v="Fabricação de artefatos de cerâmica e barro cozido para uso na construção, exceto azulejos e pisos"/>
        <s v="Comércio varejista de lubrificantes"/>
        <s v="Captação, tratamento e distribuição de água"/>
        <s v="Comércio varejista de madeira e artefatos"/>
        <s v="Comércio varejista de ferragens e ferramentas"/>
        <s v="Incorporação de empreendimentos imobiliários"/>
        <s v="Preparação e fiação de fibras de algodão"/>
        <s v="Transporte rodoviário de carga, exceto produtos perigosos e mudanças, intermunicipal, interestadual e internacional"/>
        <s v="Construção de edifícios"/>
        <s v="Comércio atacadista de sementes, flores, plantas e gramas"/>
        <s v="Transporte rodoviário de produtos perigosos"/>
        <s v="Extração de mármore e beneficiamento associado"/>
        <s v="Fabricação de gases industriais"/>
      </sharedItems>
    </cacheField>
    <cacheField name="CNAE_SECUNDARIO" numFmtId="0">
      <sharedItems containsBlank="1">
        <s v="x"/>
        <s v="Extração de gesso e caulim,,,Extração de madeira em florestas nativas,,Comércio atacadista de madeira e produtos derivados,,Atividades do Operador Portuário,,,,,,"/>
        <s v="Cultivo de milho,,,Cultivo de algodão herbáceo,,Criação de bovinos para corte,,Serviço de preparação de terreno, cultivo e colheita,,Serviço de pulverização e controle de pragas agrícolas,Produção de mudas e outras formas de propagação vegetal, certificad"/>
        <s v="Produção de sementes certificadas, exceto de forrageiras para pasto,,,Produção de mudas e outras formas de propagação vegetal, certificadas,,,,,,,,,,"/>
        <s v="Abate de aves,Frigorífico - abate de suínos,,,,Aluguel de imóveis próprios,,Corretagem no aluguel de imóveis,,,,,,"/>
        <s v="Transporte rodoviário de carga, exceto produtos perigosos e mudanças, intermunicipal, interestadual e internacional,,,Transporte rodoviário de produtos perigosos,,Transporte marítimo de cabotagem - Carga,,Navegação de apoio marítimo,,Navegação de apoio po"/>
        <s v="Comércio atacadista de madeira e produtos derivados,,,Comércio varejista de madeira e artefatos,,Representantes comerciais e agentes do comércio de madeira, material de construção e ferragens,,Fabricação de móveis com predominância de madeira,,,,,,"/>
        <m/>
        <s v="Serrarias sem desdobramento de madeira em bruto -Resserragem,,,Fabricação de esquadrias de madeira e de peças de madeira para instalações industriais e comerciais,,Fabricação de móveis com predominância de madeira,,Comércio atacadista de madeira e produto"/>
        <s v="Serviços de montagem de móveis de qualquer material,,,,,,,,,,,,,"/>
        <s v="Serrarias sem desdobramento de madeira em bruto -Resserragem,,,Comércio atacadista de madeira e produtos derivados,,Comércio varejista de madeira e artefatos,,Fabricação de esquadrias de madeira e de peças de madeira para instalações industriais e comerci"/>
        <s v="Edição de jornais diários,,,Edição de revistas,,Outras atividades auxiliares dos serviços financeiros não especificadas anteriormente,,,,,,,,"/>
        <s v="Comércio atacadista de pescados e frutos do mar,,,Comércio atacadista de produtos alimentícios em geral,,Transporte rodoviário de carga, exceto produtos perigosos e mudanças, intermunicipal, interestadual e internacional,,Salas de acesso à internet,,,,,,"/>
        <s v="Comércio atacadista de animais vivos,,,Comércio atacadista de alimentos para animais,,Comércio atacadista de outros equipamentos e artigos de uso pessoal e doméstico não especificados anteriormente,,Comércio varejista de artigos de caça, pesca e camping,,"/>
        <s v="Comércio varejista de lubrificantes,,,,,,,,,,,,,"/>
        <s v="Serrarias sem desdobramento de madeira em bruto -Resserragem,,,Comércio varejista de madeira e artefatos,,Extração de madeira em florestas nativas,,Fabricação de artefatos diversos de madeira, exceto móveis,,Comércio atacadista de madeira e produtos deriv"/>
        <s v="Serviços de alinhamento e balanceamento de veículos automotores,,,Serviços de lavagem, lubrificação e polimento de veículos automotores,,Comércio por atacado de peças e acessórios novos para veículos automotores,,Comércio por atacado de pneumáticos e câma"/>
        <s v="Cultivo de mudas em viveiros florestais,,,Extração de madeira em florestas nativas,,Produção de carvão vegetal - florestas nativas,,Serrarias sem desdobramento de madeira em bruto -Resserragem,,Fabricação de esquadrias de madeira e de peças de madeira par"/>
        <s v="Comércio atacadista de madeira e produtos derivados,,,,,,,,,,,,,"/>
        <s v="Comércio varejista de madeira e artefatos,,,Comércio varejista de cal, areia, pedra britada, tijolos e telhas,,,,,,,,,,"/>
        <s v="Comércio varejista de materiais de construção em geral,,,,,,,,,,,,,"/>
        <s v="Comércio varejista de materiais de construção em geral,Comércio varejista de madeira e artefatos,Comércio varejista de móveis,Obras de alvenaria,Administração de obras,Obras de fundações,Instalação de portas, janelas, tetos, divisórias e armários embutido"/>
        <s v="Transporte rodoviário de carga, exceto produtos perigosos e mudanças, intermunicipal, interestadual e internacional,,,Comércio varejista de madeira e artefatos,,Fabricação de esquadrias de madeira e de peças de madeira para instalações industriais e comer"/>
        <s v="Construção de edifícios,,,Compra e venda de imóveis próprios,,Aluguel de imóveis próprios,,,,,,,,"/>
        <s v="Carga e descarga,,,Comércio atacadista de algodão,,Comércio atacadista de matérias-primas agrícolas com atividade de fracionamento e acondicionamento associada,,Comércio varejista de outros produtos não especificados anteriormente,,Cultivo de algodão herb"/>
        <s v="Serrarias sem desdobramento de madeira em bruto -Resserragem,,,Fabricação de esquadrias de madeira e de peças de madeira para instalações industriais e comerciais,,Fabricação de móveis com predominância de madeira,,Comércio varejista de madeira e artefato"/>
        <s v="Construção de obras de arte especiais,,,Construção de estações e redes de distribuição de energia elétrica,,Construção de estações e redes de telecomunicações,,Construção de redes de abastecimento de água, coleta de esgoto e construções correlatas, exceto"/>
        <s v="Fabricação de madeira laminada e de chapas de madeira compensada, prensada e aglomerada,,,Extração de madeira em florestas nativas,,Extração de madeira em florestas plantadas,,Produção de carvão vegetal - florestas plantadas,,Produção de carvão vegetal - "/>
        <s v="Extração de madeira em florestas nativas,,,Fabricação de esquadrias de madeira e de peças de madeira para instalações industriais e comerciais,,Fabricação de artefatos de tanoaria e de embalagens de madeira,,Fabricação de móveis com predominância de madei"/>
        <s v="Serrarias sem desdobramento de madeira em bruto -Resserragem,,,Comércio atacadista de madeira e produtos derivados,,Comércio varejista de madeira e artefatos,,Outras atividades de serviços prestados principalmente às empresas não especificadas anteriormen"/>
        <s v="Serrarias sem desdobramento de madeira em bruto -Resserragem,,,Comércio varejista de madeira e artefatos,,Comércio atacadista de madeira e produtos derivados,,Comércio varejista de materiais de construção em geral,,Comércio varejista de ferragens e ferram"/>
        <s v="Comércio varejista de material elétrico,,,,,,,,,,,,,"/>
        <s v="Transporte rodoviário de carga, exceto produtos perigosos e mudanças, intermunicipal, interestadual e internacional,,,,,,,,,,,,,"/>
        <s v="Atividades de apoio à extração de minerais não-metálicos,,,,,,,,,,,,,"/>
        <s v="Comércio atacadista de madeira e produtos derivados,,,Comércio varejista de madeira e artefatos,,Aluguel de máquinas e equipamentos para construção sem operador, exceto andaimes,,,,,,,,"/>
        <s v="Fabricação de produtos químicos orgânicos não especificados anteriormente,,,Fabricação de outros produtos químicos não especificados anteriormente,,Manutenção e reparação de máquinas e equipamentos para uso geral não especificados anteriormente,,Manutençã"/>
        <s v="Serrarias com desdobramento de madeira em bruto,,,Serrarias sem desdobramento de madeira em bruto -Resserragem,,Fabricação de madeira laminada e de chapas de madeira compensada, prensada e aglomerada,,Representantes comerciais e agentes do comércio de mer"/>
        <s v="Construção de instalações esportivas e recreativas,,,Outras obras de engenharia civil não especificadas anteriormente,,,,,,,,,,"/>
        <s v="Fabricação de artefatos diversos de madeira, exceto móveis,,,Fabricação de artefatos de material plástico para uso na construção, exceto tubos e acessórios,,Representantes comerciais e agentes do comércio de madeira, material de construção e ferragens,,Co"/>
      </sharedItems>
    </cacheField>
    <cacheField name="MADEIRA?" numFmtId="0">
      <sharedItems containsSemiMixedTypes="0" containsString="0" containsNumber="1" containsInteger="1">
        <n v="0.0"/>
        <n v="1.0"/>
      </sharedItems>
    </cacheField>
    <cacheField name="nºprocesso" numFmtId="0">
      <sharedItems>
        <s v="02013.002676/2006-18"/>
        <s v="02005.001202/2012-04"/>
        <s v="02047.000824/2008-34"/>
        <s v="02054.000268/2010-21"/>
        <s v="02018.000457/2010-31"/>
        <s v="02027.000262/2011-62"/>
        <s v="02047.000544/2010-41"/>
        <s v="02048.001121/2009-02"/>
        <s v="02058.000104/2013-15"/>
        <s v="02055.000293/2009-61"/>
        <s v="02015.008991/2009-81"/>
        <s v="02054.002472/2009-43"/>
        <s v="02029.000941/2014-64"/>
        <s v="02048.001250/2012-98"/>
        <s v="02018.000587/2012-35"/>
        <s v="02048.000040/2011-00"/>
        <s v="02001.002017/2008-82"/>
        <s v="02048.000461/2012-11"/>
        <s v="02502.001247/2006-11"/>
        <s v="02005.000059/2012-25"/>
        <s v="02018.000053/2009-11"/>
        <s v="02019.001521/2009-57"/>
        <s v="02047.000078/2012-65"/>
        <s v="02048.001089/2009-57"/>
        <s v="02048.001172/2009-26"/>
        <s v="02013.001508/2009-58"/>
        <s v="02055.000034/2011-55"/>
        <s v="02009.000375/2006-19"/>
        <s v="02018.003259/2015-33"/>
        <s v="02001.002734/2015-33"/>
        <s v="02018.002159/2015-90"/>
        <s v="02610.000023/2014-75"/>
        <s v="02069.000161/2009-81"/>
        <s v="02016.001443/2016-40"/>
        <s v="02024.000752/2014-31"/>
        <s v="02055.000204/2005-53"/>
        <s v="02055.000345/2013-86"/>
        <s v="02024.001042/2015-18"/>
        <s v="02005.000552/2011-64"/>
        <s v="02008.000583/2016-08"/>
        <s v="02008.000584/2016-44"/>
        <s v="02029.000632/2016-56"/>
        <s v="02002.002144/2007-91"/>
        <s v="02013.002384/2007-66"/>
        <s v="02027.000587/2013-15"/>
        <s v="02027.000588/2013-51"/>
        <s v="02616.000217/2014-11"/>
        <s v="02002.001080/2007-19"/>
        <s v="02012.000919/2015-84"/>
        <s v="02024.001953/2012-94"/>
        <s v="02002.000346/2014-27"/>
        <s v="02024.001275/2012-60"/>
        <s v="02018.001236/2010-80"/>
        <s v="02002.000821/2010-31"/>
        <s v="02024.001218/2008-02"/>
        <s v="02012.000246/2016-43"/>
        <s v="02001.122572/2017-11"/>
        <s v="02001.123423/2017-79"/>
        <s v="02024.001623/2013-80"/>
        <s v="02047.000025/2013-25"/>
        <s v="02003.000409/2013-54"/>
        <s v="02003.000410/2013-89"/>
        <s v="02005.000446/2012-61"/>
        <s v="02019.000233/2010-19"/>
        <s v="02024.000327/2013-61"/>
        <s v="02042.000032/2007-29"/>
        <s v="02001.004290/2011-47"/>
        <s v="02048.000316/2011-41"/>
        <s v="02606.000298/2009-19"/>
        <s v="02001.005994/2015-61"/>
        <s v="02002.000127/2016-18"/>
        <s v="02504.000153/2014-15"/>
        <s v="02058.000091/2011-12"/>
        <s v="02029.000052/2016-69"/>
        <s v="02291.000103/2015-61"/>
        <s v="02048.000303/2011-72"/>
        <s v="02024.000750/2016-12"/>
        <s v="02023.010518/2010-07"/>
        <s v="02024.001578/2013-63"/>
        <s v="02055.000659/2012-06"/>
        <s v="02504.000024/2015-16"/>
        <s v="02502.000067/2008-84"/>
        <s v="02018.002123/2016-97"/>
        <s v="02024.000805/2014-14"/>
        <s v="02016.001254/2015-96"/>
        <s v="02005.001528/2012-23"/>
        <s v="02019.000304/2013-26"/>
        <s v="02027.001506/2014-77"/>
        <s v="02005.000717/2016-11"/>
        <s v="02024.000237/2013-71"/>
        <s v="02024.002023/2012-58"/>
        <s v="02007.000857/2016-61"/>
        <s v="02005.000057/2013-17"/>
        <s v="02009.000983/2015-14"/>
        <s v="02001.008967/2012-05"/>
        <s v="02577.000030/2013-40"/>
        <s v="02054.000769/2011-99"/>
        <s v="02002.000245/2016-18"/>
        <s v="02054.000059/2008-63"/>
        <s v="02504.100044/2017-40"/>
        <s v="02024.000458/2015-19"/>
        <s v="02012.000891/2015-85"/>
        <s v="02006.001459/2007-81"/>
        <s v="02058.000081/2009-54"/>
        <s v="02028.000454/2006-00"/>
        <s v="02004.000157/2016-04"/>
        <s v="02024.001864/2010-86"/>
        <s v="02054.000567/2011-47"/>
        <s v="02024.000292/2017-94"/>
        <s v="02025.000185/2012-41"/>
        <s v="02010.001814/2014-81"/>
        <s v="02007.001040/2015-29"/>
        <s v="02013.000217/2010-86"/>
        <s v="02054.000386/2011-11"/>
        <s v="02560.000127/2015-01"/>
        <s v="02025.000621/2014-44"/>
        <s v="02022.000681/2015-78"/>
        <s v="02025.000404/2015-35"/>
        <s v="02015.001489/2012-45"/>
        <s v="02054.000009/2010-09"/>
        <s v="02567.000584/2011-02"/>
        <s v="02054.000848/2008-02"/>
        <s v="02021.000589/2013-56"/>
        <s v="02606.000195/2012-46"/>
        <s v="02002.000360/2015-10"/>
        <s v="02003.001016/2016-19"/>
        <s v="02009.001138/2012-13"/>
        <s v="02013.002129/2008-02"/>
        <s v="02021.000543/2012-56"/>
        <s v="02022.002071/2011-85"/>
        <s v="02025.001162/2012-54"/>
        <s v="02047.001235/2018-45"/>
        <s v="02048.000826/2012-08"/>
        <s v="02606.000146/2013-94"/>
        <s v="02007.000870/2015-39"/>
        <s v="02024.001658/2009-32"/>
        <s v="02013.000691/2011-99"/>
        <s v="02047.000505/2011-24"/>
        <s v="02009.000214/2014-35"/>
        <s v="02027.000939/2011-62"/>
        <s v="02054.002484/2008-97"/>
        <s v="02059.000176/2011-82"/>
        <s v="02009.000699/2013-86"/>
        <s v="02013.000846/2008-91"/>
        <s v="02009.000876/2010-81"/>
        <s v="02004.000460/2015-18"/>
        <s v="02009.000940/2011-13"/>
        <s v="02009.001200/2010-13"/>
        <s v="02013.000684/2018-63"/>
        <s v="02006.001261/2013-45"/>
        <s v="02012.001653/2009-49"/>
        <s v="02009.000533/2014-41"/>
        <s v="02002.000719/2008-11"/>
      </sharedItems>
    </cacheField>
    <cacheField name="data da decisão" numFmtId="165">
      <sharedItems containsSemiMixedTypes="0" containsDate="1" containsString="0">
        <d v="2022-05-27T00:00:00Z"/>
        <d v="2022-05-17T00:00:00Z"/>
        <d v="2022-02-23T00:00:00Z"/>
        <d v="2022-05-11T00:00:00Z"/>
        <d v="2022-06-07T00:00:00Z"/>
        <d v="2022-05-18T00:00:00Z"/>
        <d v="2022-05-23T00:00:00Z"/>
        <d v="2022-04-29T00:00:00Z"/>
        <d v="2022-05-20T00:00:00Z"/>
        <d v="2022-04-08T00:00:00Z"/>
        <d v="2022-05-19T00:00:00Z"/>
        <d v="2022-06-03T00:00:00Z"/>
        <d v="2022-01-25T00:00:00Z"/>
        <d v="2022-06-01T00:00:00Z"/>
        <d v="2022-05-24T00:00:00Z"/>
        <d v="2022-03-09T00:00:00Z"/>
        <d v="2022-06-10T00:00:00Z"/>
        <d v="2022-03-17T00:00:00Z"/>
        <d v="2022-05-10T00:00:00Z"/>
        <d v="2022-04-18T00:00:00Z"/>
        <d v="2022-02-21T00:00:00Z"/>
        <d v="2022-01-31T00:00:00Z"/>
        <d v="2022-01-27T00:00:00Z"/>
        <d v="2022-05-25T00:00:00Z"/>
        <d v="2022-05-31T00:00:00Z"/>
        <d v="2022-02-01T00:00:00Z"/>
        <d v="2022-04-01T00:00:00Z"/>
        <d v="2022-03-23T00:00:00Z"/>
        <d v="2022-03-18T00:00:00Z"/>
        <d v="2022-02-08T00:00:00Z"/>
        <d v="2022-06-02T00:00:00Z"/>
        <d v="2022-02-03T00:00:00Z"/>
        <d v="2022-03-16T00:00:00Z"/>
        <d v="2022-06-06T00:00:00Z"/>
        <d v="2022-02-07T00:00:00Z"/>
        <d v="2022-04-11T00:00:00Z"/>
        <d v="2022-04-05T00:00:00Z"/>
        <d v="2022-04-26T00:00:00Z"/>
        <d v="2022-05-12T00:00:00Z"/>
        <d v="2022-04-25T00:00:00Z"/>
        <d v="2022-05-26T00:00:00Z"/>
        <d v="2022-03-14T00:00:00Z"/>
        <d v="2022-03-11T00:00:00Z"/>
        <d v="2022-05-05T00:00:00Z"/>
        <d v="2022-03-30T00:00:00Z"/>
        <d v="2022-06-13T00:00:00Z"/>
        <d v="2022-02-22T00:00:00Z"/>
        <d v="2022-01-13T00:00:00Z"/>
        <d v="2022-03-04T00:00:00Z"/>
        <d v="2022-02-15T00:00:00Z"/>
        <d v="2022-06-14T00:00:00Z"/>
        <d v="2022-03-21T00:00:00Z"/>
        <d v="2022-04-04T00:00:00Z"/>
        <d v="2022-01-12T00:00:00Z"/>
        <d v="2022-04-20T00:00:00Z"/>
        <d v="2022-04-13T00:00:00Z"/>
        <d v="2022-04-12T00:00:00Z"/>
        <d v="2022-03-07T00:00:00Z"/>
        <d v="2022-05-04T00:00:00Z"/>
        <d v="2022-01-14T00:00:00Z"/>
        <d v="2022-06-22T00:00:00Z"/>
        <d v="2022-01-17T00:00:00Z"/>
        <d v="2022-03-24T00:00:00Z"/>
        <d v="2022-01-19T00:00:00Z"/>
        <d v="2022-03-10T00:00:00Z"/>
        <d v="2022-02-16T00:00:00Z"/>
        <d v="2022-03-25T00:00:00Z"/>
        <d v="2022-02-02T00:00:00Z"/>
        <d v="2022-04-07T00:00:00Z"/>
        <d v="2022-02-18T00:00:00Z"/>
        <d v="2022-03-31T00:00:00Z"/>
        <d v="2022-03-08T00:00:00Z"/>
        <d v="2022-04-06T00:00:00Z"/>
      </sharedItems>
    </cacheField>
    <cacheField name="autoridade" numFmtId="0">
      <sharedItems>
        <s v="Eduardo Fortunato Bim "/>
      </sharedItems>
    </cacheField>
    <cacheField name="tipo de processo" numFmtId="0">
      <sharedItems>
        <s v="destruir e danificar 22.745,47 hectares de floresta amazônica, objeto de especial preservação, no interior do Projeto de Assentamento Itanhangá-Tapurah&quot;"/>
        <s v="Transportar 5.053 ovos de quelônios e 04 quelônios, espécies da fauna silvestre"/>
        <s v="impedir a regeneração natural de 3.281,83 hectares de vegetação nativa, em área de Reserva Legal"/>
        <s v="Destruir 2.234,654 ha, mata nativa, região da Amazônia Legal de especial preservação"/>
        <s v="Fazer funcionar atividade utilizadora de recursos naturais efetivamente poluidora sem licença"/>
        <s v="Deixar de atender condicionante estabelecida na Licença de Instalação n° 573/2008. Condicionante Geral 1.3 (comunicação imediata de qualquer tipo de acidente ambiental ao lbama"/>
        <s v="Instalar projeto de assentamento agrário (P. A. Oeste) sem o devido licenciamento"/>
        <s v="impedir a regeneração natural de florestas ou demais formas de vegetação nativa"/>
        <s v="DESMATAR  A CORTE RASO 5.466,3137 HECTARES DE VEGETAÇÃO NATIVA DO BIOMA CERRADO"/>
        <s v="Destruir 803,80 Ha de floreta nativa (floresta amazônica)"/>
        <s v="armazenar produto de origem vegetal  sem licença"/>
        <s v="Fazer funcionar estabelecimento utilizador de recursos ambientais, considerado potencialmente poluidor (indústria madeireira), sem licença"/>
        <s v="Funcionar estabelecimento potencialmente poluidor - Graxaria - sem licença ambiental válida"/>
        <s v="Destruir 394.57 hc de floresta amazônica ao desmatar sem licença do  orgão ambiental "/>
        <s v="DESTRUIR 242,08 HA DE VEGETAÇÃO NATIVA, OBJETO DE ESPECIAL PRESERVAÇÃO (FLORESTA AMAZÔNICA BRASILEIRA)"/>
        <s v="DESTRUÍR 318,9384 HA DE FLORESTA, OBJETO DE ESPECIAL PRESERVAÇÃO (FLORESTA AMAZÔNICA)"/>
        <s v="receber o volume de 2.810,90 mdc de carvão vegetal, sem licença outorgada pela autoridade competente"/>
        <s v="Danificar 251 ha de floresta nativa na região amazônica"/>
        <s v="Desmatar 1.054,71 Hc de floresta  em aréa de reserva legal na amazônia, sem autorização do iBAMA ou orgão competente. "/>
        <s v="Instalar obra na rodovia BR 174 sem licença"/>
        <s v="Apresentar informação enganosa no sitema oficial de controle DOF, na aquisição de 1.000  m de madeira caibrinho  e 3.000 m de madeira serrada caibro"/>
        <s v="Causar poluição que pode resultar em danos a saúde humana, através do lançamento de resíduos sólidos"/>
        <s v="deixar de dar destinação ambientalmente adequada de 100 embalagens de agrotóxicos  do tipo Plenum "/>
        <s v="Instalar ou fazer funcionar atividade utilizadora de recursos ambientais e efetivamente poluidora sem autorização"/>
        <s v="Executar manejo florestal na Fazenda Gedeão Município de Alta Floresta - MT em 669,9814 hectares (da UPA 100%) proveniente da Autex nº 547/2008, em desacordo com autorização concedida pela SEMA/MT"/>
        <s v="Vender 1825,284 m³ de madeira serrada sem a devida licença válida outorgada pela autoridade competente (...)"/>
        <s v="causar poluição atmosférica com lançamento de lixo diversos em aréa  de preservação sem liçenca ambiental"/>
        <s v="elaborar informação falsa em sistemas oficiais de controle florestal (DOF/IBAMMA - SISFLORA/SEMAS/PA), na emissão da GF3 nº 1592 que totalizaram 17,088 m³ em créditos virtuais destinados"/>
        <s v="expor à venda 149 peças confeccionadas com penas de espécies da fauna silvestre"/>
        <s v="Elaborar informação falsa em sistemas oficiais de controle florestal (Sisflora), por remeter 4.761,046 m³ de créditos florestais indevidos"/>
        <s v="transportar  e comercializar 20360  kg de pescado(corvina) sem comprovante de origem"/>
        <s v="apresentar informação falsa  nos sistemas oficias de controle  de vendas de produtos  florestais"/>
        <s v="vender produtos de origem vegetal (madeira serrada) sem licença "/>
        <s v="destruir 69,703 hc de floresta situada em area de reserva leagl, sem autorização previa do orgão ambiental"/>
        <s v="Destruir (desmatar) 228,13 has de mata nativa na Amazônia Legal"/>
        <s v="destruir 66,6369 hectares de vegetação nativa de especial preservação do bioma"/>
        <s v="destruir 65 hc de floresta nativa,objeto de especial preservação sem autorização"/>
        <s v="ter em depósito 1057,9629m  de residuos sem cobertura no sistema DOF"/>
        <s v="instalar atividades utilizadoras de recursos ambientais, consideradas potencialmente poluidoras"/>
        <s v="por &quot;instalar  atividades utilizadoras de recursos ambientais, consideradas potencialmente poluidoras, sem licença"/>
        <s v="desmatar 309,423 ha de vegetação nativa sem autorização do órgão ambiental competente, no município de Paranã/TO."/>
        <s v="Desmatar a corte raso, de 200 (duzentos) hectares de floresta amazônica"/>
        <s v="adquirir 600 m³ de madeira em tora de diversas essências, sem licença válida"/>
        <s v="deixar de repartir os benefícios resultantes da exploração econômica de produtos desenvolvidos apatir de amostras de andiroba"/>
        <s v="deixar de repartir os benefícios resultantes da exploração econômica de produtos desenvolvidos apatir de amostras de copaíba"/>
        <s v="fazer funcionar atividade potencialmente poluidora, industrialização de pescadores sem licença"/>
        <s v="Desmatar sem autorização 196,2 ha de mata primitiva, entre os anos de 2005/2007"/>
        <s v="desmatar a corte raso 289,007 hectares de floresta nativa"/>
        <s v="DESCUMPRIR EMBARGO 008962-C LAVRADO EM 11.03.2008"/>
        <s v="Destruir (Desmatar) 33,10 ha de floresta amazônica"/>
        <s v="Destruir 50,8 hectares de floresta de vegetação nativa"/>
        <s v="Fazer funcionar, até a data de 17/05/10, atividade utilizadora de recurso ambiental sem licença"/>
        <s v="Destruir/Desmatar 48,10 ha de floresta nativa na região amazônica"/>
        <s v="desmatar  Floresta nativa Primária, a amazonica em reserva legal  de ocupação rural, con fins de implantar agricultura familiar, desmate de 46,4 hc"/>
        <s v="Apresentar informação enganosa no Sistema Oficial de Controle - SISDOF"/>
        <s v="apresentar informação falsa em sistema oficial de controle de passeriformes - Sispass"/>
        <s v="Apresentar informação falsa  em sistema oficial de controle de passeriformes - SISPASS ao realizar  transações fraudulentas  no referido sistema"/>
        <s v="destruir 40,75 hectares de floresta nativa da amazônia sem autorização  do orgão competente"/>
        <s v="Desmatar 40,144 ha de floresta no bioma Amazônico (objeto de especial preservação)"/>
        <s v="Deixar de atender exigências legais ou regulamentares quando devidamente notificado pela autoridade competente."/>
        <s v="apresentar informação enganosa do sistema oficial do ibama (CTF)  quanto ao prote da empresa"/>
        <s v="inserir informação falsa no sistema oficial de controle DOF, dando aceite em créditos sem comprovar renda"/>
        <s v="funcionar empresa potencialmente poluidora sem licença ambiental ,emitida pelo orgão ambiental competente"/>
        <s v="Destruir ou danificar florestas ou qualquer tipo de vegetação nativa, em 39ha"/>
        <s v="funcionar estabelecimento  comercial ( serraria)  para beneficiamento  de madeira, transportando  produtos  florestais (lenha nativa) sem licença"/>
        <s v="Transportar 610 MDC de carvão vegetal nativo sem licença válida"/>
        <s v="DESTRUÍR 33,24 HA DE VEGETAÇÃO NATIVA DO BIOMA AMAZÔNICO"/>
        <s v="manter em cativeiro passáros da fauna silvestre brasileira  sem licença"/>
        <s v="descumprir obrigação prevista no sistema de logística reversa implantado"/>
        <s v="Destruir (Desmate a corte raso) de 33,00 ha de floresta amazônica"/>
        <s v="destruir 139,6591 hc de floresta nativa, objeto,de  especial  preservação no bioma amazônico sem autorização"/>
        <s v="desmatar a corte raso 162,34 de cerrado fora da reserva legal , sem autorização da autoridade competetente"/>
        <s v="impedir a regeneração natural de vegetação nativa em uma área de 31,2554 hectares"/>
        <s v="causar poluição ao Ribeirão Claro em função do efluente final da estação de tratamento de esgosto "/>
        <s v="Destruir 30,07 ha de floresta nativa na Amazônia"/>
        <s v="apresentar informação falsa no sistema oficial de controle (DOF).."/>
        <s v=" exercer pesca com aembarcação ISADORA, sem a permissão do  orgão competente, com 7.000 kg de pescado"/>
        <s v="apresentar informação enganosa em sistema oficial de conrtole"/>
        <s v="fazer funcionar atividade pecuária com criação de bovinos na fazenda Brinco de Ouro"/>
        <s v="Destruir 19,2895 hectares de floresta amazônica objeto de especial preservação consumada por uso de fogo"/>
        <s v="desmatar a corte raso (destruir), 97,800 hectares sem autorização"/>
        <s v="Destruir 28,59 há, de floresta nativa na Região Amazônica"/>
        <s v="Destruir 27, 995 hectares de floresta nativa amazônica"/>
        <s v="Vender 414,75 m3 de madeira serrada, sem licença DOF autorgada  pela autoridade competente"/>
        <s v="destruir e fazer uso de fogo 64,0 ha de floresta amazônica objeto de especial preservação sem autorização dos órgãos ambientais competentes"/>
        <s v="Guardar 370,0 st de lenha, das espécies Calumbi, Inharé, Tipe, chifre de carneiro, na serra Serrolândia/Ipubi sem a licença"/>
        <s v="fazer funcionar atividade de serraria e desdobramento, considerada efetiva ou potencialmente poluidora, sem licença do órgão ambiental competente"/>
        <s v="Destruir 20,7 hectares de floresta nativa"/>
        <s v="destruir a corte raso 20,17 hc de floresta nativa, objeto de especial preservação sem autorização"/>
        <s v="Descumprir embargo conforme Tad nº 613517-C"/>
        <s v="construir canalização de curso  Dágua sem licença"/>
        <s v="DESCUMPRIR EMBARGO DE ATIVIDADE DE EXTRAÇÃO DE RECURSOS MINERAL"/>
        <s v="fazer funcionar atividade utilizadora de recursos ambientais em desacordo com a licença"/>
        <s v="DESCUMPRIR EMBARGO DE OBRA (CONSTRUÇÃO DE 01 AÇUDE)"/>
        <s v="Explorar floresta amazônica, numa área de 231,27 hectares"/>
        <s v="destruir (desmate a corte raso) de 13,00 hectares de Floresta Amazônica, situada em de reserva legal, sem autorização e ou licença expedida órgão ambiental"/>
        <s v="destruir(desmatar) floresta em área de especial preservação pelo Art. 225 da constituição federal c/ §4º, uma área de 42,420688 hectares"/>
        <s v="Ter em depósito 184,375m³ de madeira em toras nas essências diversas"/>
        <s v="destruir 10,38 hectares de floresta em área de reserva legal, sem autorização"/>
        <s v="Fazer Funcionar a atividade de desdobramento de madeira (serraria), em desacordo com a licença"/>
        <s v="por destruir 14.934m ou 1,49 hc de vegetação da restinga sem autorização"/>
        <s v="fazer funcionar empreendimento, beneficiamento de sementes de algodão, sem licença "/>
        <s v="Destruir seletivamente 32,9128 ha de vegetação natural tipo mata atlântica"/>
        <s v="Destruir 8,3 ha de floresta nativa, objeto de especial preservação"/>
        <s v="queimar 5,8 ha de floresta nativa sem autorização do órgão ambiental competente"/>
        <s v="Ter em depósito 146,716 m³ de madeira em toras (...) sem licença do órgão ambiental competente"/>
        <s v="destruir 7,45 hc de vegetação nativa, localizada em reserva legal "/>
        <s v="Apresentar informações falsas nos sistemas oficial de controle - Dof"/>
        <s v="Transportar 110 mdc (metro de carvão) vegetal sem origem legal, no veiculo placa DA04458, acobertado com documento de origem florestal ideologicamente falso"/>
        <s v="alterar o aspecto local indigena protegido  por lei , sem autorização do orgão competente"/>
        <s v="Utilizar 5,79433 hectares de vegetação natural -Cerrado"/>
        <s v="Destruir 4,16 ha de vegetação nativa sem licença"/>
        <s v="Descumprir o Termo de Embargo n° 0245954/C"/>
        <s v="vender 62,555 m³ de madeira nativa, sendo 11,539 m³ de madeira serrada e 51,016 m³ de madeira em tora, sem licença outorgada pela autoridade ambiental competente"/>
        <s v="vender 60 kg de comanthera Elegans sem licença aoutogarda pela autoridade competente."/>
        <s v="vender 56.957 de madeira em toras sem autorização "/>
        <s v="Transportar 55 mdc de carvão vegetal, no Caminhão Placa JLP7413, sem licença válida"/>
        <s v="Adquirir  52,032 m de madeira em tora"/>
        <s v="desmatar a corte raso 1,70 ha de cerrado a Fazenda Jatobá, situada no PA Bandeirantes"/>
        <s v="Vender 46,256 m³ de madeira serrada sem licença outorgada pela autoridade Ambiental competente."/>
        <s v="TER EM CATIVEIRO 27 PASSAROS SILVESTRES DA FAUNA BRASILEIRA"/>
        <s v="ter em cativeiro espécies  de Fauna silvestre Brasileira sem registro do IBAMA"/>
        <s v="Fazer 12,.4 km de abertura de ramal considerado obra/serviço utilizador de recurso ambiental considerado potencialmente poluidora sem licença."/>
        <s v="promover construção de muro de alvenaria em solo não edificável (lago Moxoto), assim considerado em razão de seu valor ecológico, sem autorização"/>
        <s v="Ter em cativeiro 02 espécimes da fauna silvestre nativa brasileira"/>
        <s v=" Desmatar, a corte raso, 106,7 hectares de vegetação nativa (cerrado), fora da reserva legal, sem autorização da autoridade competente"/>
        <s v="funcionar empresa sem a devida licença ambiental do órgão competente (IDEMA)"/>
        <s v="transporte de substância perigosa( nitrogênio) "/>
        <s v="Descumprir Termo de Embargo nº 374703/C , referente ao auto de infração nº 518522/D"/>
        <s v="descumprir embargo na área de 78,65 ha de floresta destruída"/>
        <s v="Descumprir embargo de atividade na área de 11,23 ha, no PA Nova Fronteira"/>
        <s v="Embargo da área de 8,00 (oito) Hectares não foi respeitado, sendo cultivadaz"/>
        <s v="deixar de inscrever-se no Cadastro Técnico Federal - CTF/APP"/>
        <s v="Transportar 28,859 m3 de madeira serrada em desacordo com a guia florestal e nota fiscal"/>
        <s v="guardar produto (caça/carne) oriundo de caça predatória de espécimes da fauna silvestre nativa (não identificada) sem a devida permissão"/>
        <s v="Ter em deposito 24,042 st de produtos de origem vegetal (mourões) sem licença válida"/>
        <s v="pescar espécie que deve  ser protegida (GOIAMUN)"/>
        <s v="Utilizar, sem autorização do órgão ambiental competente, área de preservação permanente com 60,50 m² de edificação, na margem esquerda do Rio Mogi-guaçu,"/>
        <s v="apresentar a licença ambiental única"/>
        <s v="pescar lagosta mediante a utilização de rede cacoeira"/>
        <s v="Comercializar e fornecer para o transporte de produtos perigosos(gases Diversos) em desacordo com o regulamento"/>
        <s v="Fazer funcionar em qualquer parte do território nacional estabelecimento, obras ou serviços potencialmente poluidores sem licença"/>
        <s v="Utilizar espécimes da Fauna Silvestre Brasileira-Nativa em desacordo com a Licença obtida"/>
        <s v="TRANSPORTAR 3,4926 M3 MADEIRA SERRADA  (ROLETE) EM DESACORDO COM A LEGISLAÇÃO"/>
        <s v="Fornecer produto perigoso(carvão vegetal - ONU 1361) em desacordo com as normas e regulamentos, veículo sem CIPP, Nota Fiscal incompleta"/>
        <s v="Manter em cativeiro espécimes da fauna Silvestre brasileira sem licença no SISPASS"/>
        <s v="apresentar informação falsa (porte econômico da empresa) no Sistema oficial de controle (Cadastro técnico federal)"/>
        <s v="emitir informação no sistema oficial de controle do Ibama, ao relacionar no Cadastro de Passeriforme"/>
        <s v="Ter em depósito 5,00 m³ de madeira serrada caibro, sem cobertura do DOF"/>
        <s v="deixar de apresentar ao IBAMA os relatórios anuais da lei n 10.165/2000 referentes aos anos 2010/2009,  2011/2010,  2012/2011 e 2013/2012"/>
        <s v="Receber e comercializar 14,405 m³ de madeira em toras da espécie cedro rosa, sem cobertura do DOF&quot;. Local da Infração: Pátio da empresa - Porto Velho/RO"/>
      </sharedItems>
    </cacheField>
    <cacheField name=" " numFmtId="0">
      <sharedItems>
        <s v="02013.002676/2006-18"/>
        <s v="02005.001202/2012-04"/>
        <s v="02047.000824/2008-34"/>
        <s v="02054.000268/2010-21"/>
        <s v="02018.000457/2010-31"/>
        <s v="02027.000262/2011-62"/>
        <s v="02047.000544/2010-41"/>
        <s v="02048.001121/2009-02"/>
        <s v="02058.000104/2013-15"/>
        <s v="02055.000293/2009-61"/>
        <s v="02015.008991/2009-81"/>
        <s v="02054.002472/2009-43"/>
        <s v="02029.000941/2014-64"/>
        <s v="02048.001250/2012-98"/>
        <s v="02018.000587/2012-35"/>
        <s v="02048.000040/2011-00"/>
        <s v="02001.002017/2008-82"/>
        <s v="02048.000461/2012-11"/>
        <s v="02502.001247/2006-11"/>
        <s v="02005.000059/2012-25"/>
        <s v="02018.000053/2009-11"/>
        <s v="02019.001521/2009-57"/>
        <s v="02047.000078/2012-65"/>
        <s v="02048.001089/2009-57"/>
        <s v="02048.001172/2009-26"/>
        <s v="02013.001508/2009-58"/>
        <s v="02055.000034/2011-55"/>
        <s v="02009.000375/2006-19"/>
        <s v="02018.003259/2015-33"/>
        <s v="02001.002734/2015-33"/>
        <s v="02018.002159/2015-90"/>
        <s v="02610.000023/2014-75"/>
        <s v="02069.000161/2009-81"/>
        <s v="02016.001443/2016-40"/>
        <s v="02024.000752/2014-31"/>
        <s v="02055.000204/2005-53"/>
        <s v="02055.000345/2013-86"/>
        <s v="02024.001042/2015-18"/>
        <s v="02005.000552/2011-64"/>
        <s v="02008.000583/2016-08"/>
        <s v="02008.000584/2016-44"/>
        <s v="02029.000632/2016-56"/>
        <s v="02002.002144/2007-91"/>
        <s v="02013.002384/2007-66"/>
        <s v="02027.000587/2013-15"/>
        <s v="02027.000588/2013-51"/>
        <s v="02616.000217/2014-11"/>
        <s v="02002.001080/2007-19"/>
        <s v="02012.000919/2015-84"/>
        <s v="02024.001953/2012-94"/>
        <s v="02002.000346/2014-27"/>
        <s v="02024.001275/2012-60"/>
        <s v="02018.001236/2010-80"/>
        <s v="02002.000821/2010-31"/>
        <s v="02024.001218/2008-02"/>
        <s v="02012.000246/2016-43"/>
        <s v="02001.122572/2017-11"/>
        <s v="02001.123423/2017-79"/>
        <s v="02024.001623/2013-80"/>
        <s v="02047.000025/2013-25"/>
        <s v="02003.000409/2013-54"/>
        <s v="02003.000410/2013-89"/>
        <s v="02005.000446/2012-61"/>
        <s v="02019.000233/2010-19"/>
        <s v="02024.000327/2013-61"/>
        <s v="02042.000032/2007-29"/>
        <s v="02001.004290/2011-47"/>
        <s v="02048.000316/2011-41"/>
        <s v="02606.000298/2009-19"/>
        <s v="02001.005994/2015-61"/>
        <s v="02002.000127/2016-18"/>
        <s v="02504.000153/2014-15"/>
        <s v="02058.000091/2011-12"/>
        <s v="02029.000052/2016-69"/>
        <s v="02291.000103/2015-61"/>
        <s v="02048.000303/2011-72"/>
        <s v="02024.000750/2016-12"/>
        <s v="02023.010518/2010-07"/>
        <s v="02024.001578/2013-63"/>
        <s v="02055.000659/2012-06"/>
        <s v="02504.000024/2015-16"/>
        <s v="02502.000067/2008-84"/>
        <s v="02018.002123/2016-97"/>
        <s v="02024.000805/2014-14"/>
        <s v="02016.001254/2015-96"/>
        <s v="02005.001528/2012-23"/>
        <s v="02019.000304/2013-26"/>
        <s v="02027.001506/2014-77"/>
        <s v="02005.000717/2016-11"/>
        <s v="02024.000237/2013-71"/>
        <s v="02024.002023/2012-58"/>
        <s v="02007.000857/2016-61"/>
        <s v="02005.000057/2013-17"/>
        <s v="02009.000983/2015-14"/>
        <s v="02001.008967/2012-05"/>
        <s v="02577.000030/2013-40"/>
        <s v="02054.000769/2011-99"/>
        <s v="02002.000245/2016-18"/>
        <s v="02054.000059/2008-63"/>
        <s v="02504.100044/2017-40"/>
        <s v="02024.000458/2015-19"/>
        <s v="02012.000891/2015-85"/>
        <s v="02006.001459/2007-81"/>
        <s v="02058.000081/2009-54"/>
        <s v="02028.000454/2006-00"/>
        <s v="02004.000157/2016-04"/>
        <s v="02024.001864/2010-86"/>
        <s v="02054.000567/2011-47"/>
        <s v="02024.000292/2017-94"/>
        <s v="02025.000185/2012-41"/>
        <s v="02010.001814/2014-81"/>
        <s v="02007.001040/2015-29"/>
        <s v="02013.000217/2010-86"/>
        <s v="02054.000386/2011-11"/>
        <s v="02560.000127/2015-01"/>
        <s v="02025.000621/2014-44"/>
        <s v="02022.000681/2015-78"/>
        <s v="02025.000404/2015-35"/>
        <s v="02015.001489/2012-45"/>
        <s v="02054.000009/2010-09"/>
        <s v="02567.000584/2011-02"/>
        <s v="02054.000848/2008-02"/>
        <s v="02021.000589/2013-56"/>
        <s v="02606.000195/2012-46"/>
        <s v="02002.000360/2015-10"/>
        <s v="02003.001016/2016-19"/>
        <s v="02009.001138/2012-13"/>
        <s v="02013.002129/2008-02"/>
        <s v="02021.000543/2012-56"/>
        <s v="02022.002071/2011-85"/>
        <s v="02025.001162/2012-54"/>
        <s v="02047.001235/2018-45"/>
        <s v="02048.000826/2012-08"/>
        <s v="02606.000146/2013-94"/>
        <s v="02007.000870/2015-39"/>
        <s v="02024.001658/2009-32"/>
        <s v="02013.000691/2011-99"/>
        <s v="02047.000505/2011-24"/>
        <s v="02009.000214/2014-35"/>
        <s v="02027.000939/2011-62"/>
        <s v="02054.002484/2008-97"/>
        <s v="02059.000176/2011-82"/>
        <s v="02009.000699/2013-86"/>
        <s v="02013.000846/2008-91"/>
        <s v="02009.000876/2010-81"/>
        <s v="02004.000460/2015-18"/>
        <s v="02009.000940/2011-13"/>
        <s v="02009.001200/2010-13"/>
        <s v="02013.000684/2018-63"/>
        <s v="02006.001261/2013-45"/>
        <s v="02012.001653/2009-49"/>
        <s v="02009.000533/2014-41"/>
        <s v="02002.000719/2008-11"/>
      </sharedItems>
    </cacheField>
    <cacheField name="Valor Multa" numFmtId="4">
      <sharedItems containsSemiMixedTypes="0" containsString="0" containsNumber="1">
        <n v="5.0E7"/>
        <n v="2.5285E7"/>
        <n v="1.640765E7"/>
        <n v="1.117327E7"/>
        <n v="1.0E7"/>
        <n v="5655000.0"/>
        <n v="5467000.0"/>
        <n v="4020000.0"/>
        <n v="3018300.0"/>
        <n v="3000000.0"/>
        <n v="2010500.0"/>
        <n v="1975000.0"/>
        <n v="1822500.0"/>
        <n v="1594692.0"/>
        <n v="1405450.0"/>
        <n v="1255000.0"/>
        <n v="1055000.0"/>
        <n v="1000000.0"/>
        <n v="669981.4"/>
        <n v="547585.2"/>
        <n v="500000.0"/>
        <n v="456500.0"/>
        <n v="450000.0"/>
        <n v="411500.0"/>
        <n v="407900.0"/>
        <n v="400000.0"/>
        <n v="350245.5"/>
        <n v="350000.0"/>
        <n v="343500.0"/>
        <n v="335000.0"/>
        <n v="325000.0"/>
        <n v="317388.87"/>
        <n v="310500.0"/>
        <n v="310000.0"/>
        <n v="300000.0"/>
        <n v="295500.0"/>
        <n v="290000.0"/>
        <n v="259500.0"/>
        <n v="255000.0"/>
        <n v="250000.0"/>
        <n v="240500.0"/>
        <n v="235000.0"/>
        <n v="231500.0"/>
        <n v="211500.0"/>
        <n v="205000.0"/>
        <n v="201000.0"/>
        <n v="200000.0"/>
        <n v="195000.0"/>
        <n v="193800.0"/>
        <n v="183000.0"/>
        <n v="170000.0"/>
        <n v="167500.0"/>
        <n v="165000.0"/>
        <n v="163000.0"/>
        <n v="160000.0"/>
        <n v="155000.0"/>
        <n v="151500.0"/>
        <n v="150000.0"/>
        <n v="146700.0"/>
        <n v="145000.0"/>
        <n v="140000.0"/>
        <n v="124425.0"/>
        <n v="117375.0"/>
        <n v="111000.0"/>
        <n v="110500.0"/>
        <n v="105000.0"/>
        <n v="103500.0"/>
        <n v="101000.0"/>
        <n v="100000.0"/>
        <n v="70000.0"/>
        <n v="69381.0"/>
        <n v="65000.0"/>
        <n v="63631.03"/>
        <n v="55312.5"/>
        <n v="55000.0"/>
        <n v="50500.0"/>
        <n v="50000.0"/>
        <n v="49500.0"/>
        <n v="45000.0"/>
        <n v="44014.8"/>
        <n v="40000.0"/>
        <n v="33000.0"/>
        <n v="30000.0"/>
        <n v="25000.0"/>
        <n v="20000.0"/>
        <n v="18766.65"/>
        <n v="18000.0"/>
        <n v="17087.1"/>
        <n v="16500.0"/>
        <n v="15609.6"/>
        <n v="14000.0"/>
        <n v="13876.95"/>
        <n v="13500.0"/>
        <n v="10500.0"/>
        <n v="10000.0"/>
        <n v="9000.0"/>
        <n v="8657.7"/>
        <n v="8000.0"/>
        <n v="7212.6"/>
        <n v="5000.0"/>
        <n v="4000.0"/>
        <n v="3000.0"/>
        <n v="2662.95"/>
        <n v="2500.0"/>
        <n v="2000.0"/>
        <n v="1500.0"/>
        <n v="1440.0"/>
        <n v="1400.0"/>
      </sharedItems>
    </cacheField>
    <cacheField name=" 2">
      <sharedItems containsMixedTypes="1" containsNumber="1">
        <s v="50,0"/>
        <s v="25,3"/>
        <s v="16,4"/>
        <s v="11,2"/>
        <s v="10,0"/>
        <s v="5,7"/>
        <s v="5,5"/>
        <s v="4,0"/>
        <s v="3,0"/>
        <s v="2,0"/>
        <s v="1,8"/>
        <s v="1,6"/>
        <s v="1,4"/>
        <s v="1,3"/>
        <s v="1,1"/>
        <s v="1,0"/>
        <n v="669.9814"/>
        <n v="547.5852"/>
        <n v="500.0"/>
        <n v="456.5"/>
        <n v="450.0"/>
        <n v="411.5"/>
        <n v="407.9"/>
        <n v="400.0"/>
        <n v="350.2455"/>
        <n v="350.0"/>
        <n v="343.5"/>
        <n v="335.0"/>
        <n v="325.0"/>
        <n v="317.38887"/>
        <n v="310.5"/>
        <n v="310.0"/>
        <n v="300.0"/>
        <n v="295.5"/>
        <n v="290.0"/>
        <n v="259.5"/>
        <n v="255.0"/>
        <n v="250.0"/>
        <n v="240.5"/>
        <n v="235.0"/>
        <n v="231.5"/>
        <n v="211.5"/>
        <n v="205.0"/>
        <n v="201.0"/>
        <n v="200.0"/>
        <n v="195.0"/>
        <n v="193.8"/>
        <n v="183.0"/>
        <n v="170.0"/>
        <n v="167.5"/>
        <n v="165.0"/>
        <n v="163.0"/>
        <n v="160.0"/>
        <n v="155.0"/>
        <n v="151.5"/>
        <n v="150.0"/>
        <n v="146.7"/>
        <n v="145.0"/>
        <n v="140.0"/>
        <n v="124.425"/>
        <n v="117.375"/>
        <n v="111.0"/>
        <n v="110.5"/>
        <n v="105.0"/>
        <n v="103.5"/>
        <n v="101.0"/>
        <n v="100.0"/>
        <n v="70.0"/>
        <n v="69.381"/>
        <n v="65.0"/>
        <n v="63.63103"/>
        <n v="55.3125"/>
        <n v="55.0"/>
        <n v="50.5"/>
        <n v="50.0"/>
        <n v="49.5"/>
        <n v="45.0"/>
        <n v="44.0148"/>
        <n v="40.0"/>
        <n v="33.0"/>
        <n v="30.0"/>
        <n v="25.0"/>
        <n v="20.0"/>
        <n v="18.76665"/>
        <n v="18.0"/>
        <n v="17.0871"/>
        <n v="16.5"/>
        <n v="15.6096"/>
        <n v="14.0"/>
        <n v="13.87695"/>
        <n v="13.5"/>
        <n v="10.5"/>
        <n v="10.0"/>
        <n v="9.0"/>
        <n v="8.6577"/>
        <n v="8.0"/>
        <n v="7.2126"/>
        <n v="5.0"/>
        <n v="4.0"/>
        <n v="3.0"/>
        <n v="2.66295"/>
        <n v="2.5"/>
        <n v="2.0"/>
        <n v="1.5"/>
        <n v="1.44"/>
        <n v="1.4"/>
      </sharedItems>
    </cacheField>
    <cacheField name=" 3" numFmtId="49">
      <sharedItems>
        <s v="50,0 milhões"/>
        <s v="25,3 milhões"/>
        <s v="16,4 milhões"/>
        <s v="11,2 milhões"/>
        <s v="10,0 milhões"/>
        <s v="5,7 milhões"/>
        <s v="5,5 milhões"/>
        <s v="4,0 milhões"/>
        <s v="3,0 milhões"/>
        <s v="2,0 milhões"/>
        <s v="1,8 milhão"/>
        <s v="1,6 milhão"/>
        <s v="1,4 milhão"/>
        <s v="1,3 milhão"/>
        <s v="1,1 milhão"/>
        <s v="1,0 milhão"/>
        <s v="669,9 mil"/>
        <s v="547,5 mil"/>
        <s v="500 mil"/>
        <s v="456,5 mil"/>
        <s v="450 mil"/>
        <s v="411,5 mil"/>
        <s v="407,9 mil"/>
        <s v="400 mil"/>
        <s v="350,2 mil"/>
        <s v="350 mil"/>
        <s v="343,5 mil"/>
        <s v="335 mil"/>
        <s v="325 mil"/>
        <s v="317,3 mil"/>
        <s v="310,5 mil"/>
        <s v="310 mil"/>
        <s v="300 mil"/>
        <s v="295,5 mil"/>
        <s v="290 mil"/>
        <s v="259,5 mil"/>
        <s v="255 mil"/>
        <s v="250 mil"/>
        <s v="240,5 mil"/>
        <s v="235 mil"/>
        <s v="231,5 mil"/>
        <s v="211,5 mil"/>
        <s v="205 mil"/>
        <s v="201 mil"/>
        <s v="200 mil"/>
        <s v="195 mil"/>
        <s v="193,8 mil"/>
        <s v="183 mil"/>
        <s v="170 mil"/>
        <s v="167,5 mil"/>
        <s v="165 mil"/>
        <s v="163 mil"/>
        <s v="160 mil"/>
        <s v="155 mil"/>
        <s v="151,5 mil"/>
        <s v="150 mil"/>
        <s v="146,7 mil"/>
        <s v="145 mil"/>
        <s v="140 mil"/>
        <s v="124,4 mil"/>
        <s v="117,3 mil"/>
        <s v="111 mil"/>
        <s v="110,5 mil"/>
        <s v="105 mil"/>
        <s v="103,5 mil"/>
        <s v="101 mil"/>
        <s v="100 mil"/>
        <s v="70 mil"/>
        <s v="69,381 mil"/>
        <s v="65 mil"/>
        <s v="63,6 mil"/>
        <s v="55,3 mil"/>
        <s v="55 mil"/>
        <s v="50,5 mil"/>
        <s v="50 mil"/>
        <s v="49,5 mil"/>
        <s v="45 mil"/>
        <s v="44,0148 mil"/>
        <s v="40 mil"/>
        <s v="33 mil"/>
        <s v="30 mil"/>
        <s v="25 mil"/>
        <s v="20 mil"/>
        <s v="18,7 mil"/>
        <s v="18 mil"/>
        <s v="17,1 mil"/>
        <s v="16,5 mil"/>
        <s v="15,6 mil"/>
        <s v="14 mil"/>
        <s v="13,8 mil"/>
        <s v="13,5 mil"/>
        <s v="10,5 mil"/>
        <s v="10 mil"/>
        <s v="9 mil"/>
        <s v="8,6 mil"/>
        <s v="8 mil"/>
        <s v="7,2 mil"/>
        <s v="5 mil"/>
        <s v="4 mil"/>
        <s v="3 mil"/>
        <s v="2,6 mil"/>
        <s v="2,5 mil"/>
        <s v="2 mil"/>
        <s v="1,5 mil"/>
        <s v="1,4 mil"/>
      </sharedItems>
    </cacheField>
    <cacheField name="Tipo Infracao" numFmtId="0">
      <sharedItems>
        <s v="Flora"/>
        <s v="Fauna"/>
        <s v="Controle ambiental"/>
        <s v="Cadastro Técnico Federal"/>
        <s v="Outras"/>
        <s v="Pesca"/>
        <s v="Org. Gen. Modific. e Biopirataria"/>
        <s v="Ordenamento urbano e Contr. patrim."/>
      </sharedItems>
    </cacheField>
    <cacheField name="Data Infração" numFmtId="164">
      <sharedItems containsSemiMixedTypes="0" containsDate="1" containsString="0">
        <d v="2006-09-29T00:00:00Z"/>
        <d v="2012-10-06T00:00:00Z"/>
        <d v="2008-09-13T00:00:00Z"/>
        <d v="2010-03-19T00:00:00Z"/>
        <d v="2010-02-04T00:00:00Z"/>
        <d v="2011-02-15T00:00:00Z"/>
        <d v="2010-11-13T00:00:00Z"/>
        <d v="2009-09-08T00:00:00Z"/>
        <d v="2013-09-19T00:00:00Z"/>
        <d v="2009-07-02T00:00:00Z"/>
        <d v="2009-10-08T00:00:00Z"/>
        <d v="2009-11-18T00:00:00Z"/>
        <d v="2014-11-20T00:00:00Z"/>
        <d v="2012-11-30T00:00:00Z"/>
        <d v="2012-03-23T00:00:00Z"/>
        <d v="2010-12-03T00:00:00Z"/>
        <d v="2008-06-10T00:00:00Z"/>
        <d v="2012-06-26T00:00:00Z"/>
        <d v="2006-10-03T00:00:00Z"/>
        <d v="2012-01-16T00:00:00Z"/>
        <d v="2008-11-21T00:00:00Z"/>
        <d v="2009-11-26T00:00:00Z"/>
        <d v="2012-01-24T00:00:00Z"/>
        <d v="2009-09-09T00:00:00Z"/>
        <d v="2009-08-04T00:00:00Z"/>
        <d v="2011-01-28T00:00:00Z"/>
        <d v="2006-03-17T00:00:00Z"/>
        <d v="2015-12-11T00:00:00Z"/>
        <d v="2015-03-01T00:00:00Z"/>
        <d v="2015-08-14T00:00:00Z"/>
        <d v="2014-05-09T00:00:00Z"/>
        <d v="2009-12-02T00:00:00Z"/>
        <d v="2016-08-22T00:00:00Z"/>
        <d v="2014-04-10T00:00:00Z"/>
        <d v="2005-07-18T00:00:00Z"/>
        <d v="2013-08-30T00:00:00Z"/>
        <d v="2012-11-03T00:00:00Z"/>
        <d v="2011-06-04T00:00:00Z"/>
        <d v="2016-08-15T00:00:00Z"/>
        <d v="2016-10-13T00:00:00Z"/>
        <d v="2007-11-09T00:00:00Z"/>
        <d v="2013-03-19T00:00:00Z"/>
        <d v="2014-11-24T00:00:00Z"/>
        <d v="2007-09-24T00:00:00Z"/>
        <d v="2015-08-24T00:00:00Z"/>
        <d v="2012-10-31T00:00:00Z"/>
        <d v="2014-08-21T00:00:00Z"/>
        <d v="2012-05-17T00:00:00Z"/>
        <d v="2010-05-19T00:00:00Z"/>
        <d v="2010-12-07T00:00:00Z"/>
        <d v="2008-05-13T00:00:00Z"/>
        <d v="2016-05-30T00:00:00Z"/>
        <d v="2018-06-18T00:00:00Z"/>
        <d v="2018-03-21T00:00:00Z"/>
        <d v="2013-08-07T00:00:00Z"/>
        <d v="2013-01-24T00:00:00Z"/>
        <d v="2013-06-11T00:00:00Z"/>
        <d v="2013-06-12T00:00:00Z"/>
        <d v="2012-05-07T00:00:00Z"/>
        <d v="2010-03-04T00:00:00Z"/>
        <d v="2013-03-27T00:00:00Z"/>
        <d v="2007-07-31T00:00:00Z"/>
        <d v="2011-07-23T00:00:00Z"/>
        <d v="2011-02-14T00:00:00Z"/>
        <d v="2009-10-02T00:00:00Z"/>
        <d v="2015-07-31T00:00:00Z"/>
        <d v="2016-02-12T00:00:00Z"/>
        <d v="2014-07-29T00:00:00Z"/>
        <d v="2011-05-19T00:00:00Z"/>
        <d v="2016-02-04T00:00:00Z"/>
        <d v="2015-11-17T00:00:00Z"/>
        <d v="2011-02-25T00:00:00Z"/>
        <d v="2016-04-12T00:00:00Z"/>
        <d v="2010-09-29T00:00:00Z"/>
        <d v="2013-08-28T00:00:00Z"/>
        <d v="2012-11-14T00:00:00Z"/>
        <d v="2014-11-22T00:00:00Z"/>
        <d v="2007-12-16T00:00:00Z"/>
        <d v="2016-07-20T00:00:00Z"/>
        <d v="2014-04-26T00:00:00Z"/>
        <d v="2015-11-30T00:00:00Z"/>
        <d v="2012-10-29T00:00:00Z"/>
        <d v="2013-03-22T00:00:00Z"/>
        <d v="2014-08-20T00:00:00Z"/>
        <d v="2016-08-01T00:00:00Z"/>
        <d v="2013-03-05T00:00:00Z"/>
        <d v="2012-11-01T00:00:00Z"/>
        <d v="2016-07-05T00:00:00Z"/>
        <d v="2013-01-09T00:00:00Z"/>
        <d v="2015-07-24T00:00:00Z"/>
        <d v="2012-12-10T00:00:00Z"/>
        <d v="2011-07-25T00:00:00Z"/>
        <d v="2016-05-04T00:00:00Z"/>
        <d v="2007-11-19T00:00:00Z"/>
        <d v="2017-06-08T00:00:00Z"/>
        <d v="2015-03-07T00:00:00Z"/>
        <d v="2014-05-23T00:00:00Z"/>
        <d v="2007-07-04T00:00:00Z"/>
        <d v="2009-05-15T00:00:00Z"/>
        <d v="2006-08-17T00:00:00Z"/>
        <d v="2016-04-01T00:00:00Z"/>
        <d v="2010-09-21T00:00:00Z"/>
        <d v="2017-02-11T00:00:00Z"/>
        <d v="2012-03-21T00:00:00Z"/>
        <d v="2014-11-26T00:00:00Z"/>
        <d v="2015-06-18T00:00:00Z"/>
        <d v="2010-02-24T00:00:00Z"/>
        <d v="2011-05-28T00:00:00Z"/>
        <d v="2015-12-02T00:00:00Z"/>
        <d v="2014-10-24T00:00:00Z"/>
        <d v="2015-07-07T00:00:00Z"/>
        <d v="2015-05-05T00:00:00Z"/>
        <d v="2012-04-19T00:00:00Z"/>
        <d v="2011-07-01T00:00:00Z"/>
        <d v="2008-05-09T00:00:00Z"/>
        <d v="2013-08-02T00:00:00Z"/>
        <d v="2015-09-04T00:00:00Z"/>
        <d v="2016-11-26T00:00:00Z"/>
        <d v="2012-05-28T00:00:00Z"/>
        <d v="2008-11-28T00:00:00Z"/>
        <d v="2012-04-18T00:00:00Z"/>
        <d v="2011-11-11T00:00:00Z"/>
        <d v="2012-11-12T00:00:00Z"/>
        <d v="2018-08-10T00:00:00Z"/>
        <d v="2012-10-17T00:00:00Z"/>
        <d v="2013-11-12T00:00:00Z"/>
        <d v="2015-05-20T00:00:00Z"/>
        <d v="2009-06-03T00:00:00Z"/>
        <d v="2011-04-18T00:00:00Z"/>
        <d v="2011-05-30T00:00:00Z"/>
        <d v="2014-03-06T00:00:00Z"/>
        <d v="2011-04-14T00:00:00Z"/>
        <d v="2008-11-04T00:00:00Z"/>
        <d v="2011-05-25T00:00:00Z"/>
        <d v="2013-04-19T00:00:00Z"/>
        <d v="2008-05-19T00:00:00Z"/>
        <d v="2010-07-08T00:00:00Z"/>
        <d v="2015-05-21T00:00:00Z"/>
        <d v="2011-09-28T00:00:00Z"/>
        <d v="2010-09-24T00:00:00Z"/>
        <d v="2017-11-09T00:00:00Z"/>
        <d v="2013-08-06T00:00:00Z"/>
        <d v="2009-12-29T00:00:00Z"/>
        <d v="2014-03-12T00:00:00Z"/>
        <d v="2008-07-21T00:00:00Z"/>
      </sharedItems>
    </cacheField>
    <cacheField name="Bioma" numFmtId="0">
      <sharedItems containsBlank="1">
        <s v="Amazonia"/>
        <m/>
        <s v="Mata Atlantica"/>
        <s v="Cerrado"/>
        <s v="Costeiro e Marinho"/>
        <s v="Pampa"/>
        <s v="Caatinga"/>
      </sharedItems>
    </cacheField>
    <cacheField name="Estado" numFmtId="0">
      <sharedItems>
        <s v="MATO GROSSO"/>
        <s v="AMAZONAS"/>
        <s v="PARA"/>
        <s v="SAO PAULO"/>
        <s v="BAHIA"/>
        <s v="MINAS GERAIS"/>
        <s v="TOCANTINS"/>
        <s v="RONDONIA"/>
        <s v="RORAIMA"/>
        <s v="PERNAMBUCO"/>
        <s v="ESPIRITO SANTO"/>
        <s v="DISTRITO FEDERAL"/>
        <s v="SANTA CATARINA"/>
        <s v="PARAIBA"/>
        <s v="GOIAS"/>
        <s v="RIO GRANDE DO SUL"/>
        <s v="ACRE"/>
        <s v="MARANHAO"/>
        <s v="ALAGOAS"/>
        <s v="MATO GROSSO DO SUL"/>
        <s v="PARANA"/>
        <s v="CEARA"/>
        <s v="RIO GRANDE DO NORTE"/>
        <s v="SERGIPE"/>
        <s v="AMAPA"/>
        <s v="RIO DE JANEIRO"/>
      </sharedItems>
    </cacheField>
    <cacheField name="Município" numFmtId="0">
      <sharedItems>
        <s v="TAPURAH"/>
        <s v="NOVO AIRAO"/>
        <s v="CUMARU DO NORTE"/>
        <s v="NOVA UBIRATA"/>
        <s v="BARCARENA"/>
        <s v="CARAGUATATUBA"/>
        <s v="SAO FELIX DO XINGU"/>
        <s v="NOVO PROGRESSO"/>
        <s v="CORRENTINA"/>
        <s v="RONDOLANDIA"/>
        <s v="MATEUS LEME"/>
        <s v="ALTA FLORESTA"/>
        <s v="PORTO NACIONAL"/>
        <s v="DOM ELISEU"/>
        <s v="AVEIRO"/>
        <s v="CARMO DO CAJURU"/>
        <s v="ALTAMIRA"/>
        <s v="VILHENA"/>
        <s v="RORAINOPOLIS"/>
        <s v="SANTA BARBARA DO PARA"/>
        <s v="BARREIROS"/>
        <s v="MARABA"/>
        <s v="JUARA"/>
        <s v="SAO MATEUS"/>
        <s v="SAO MIGUEL DO GUAMA"/>
        <s v="BRASILIA"/>
        <s v="BELEM"/>
        <s v="ITAJAI"/>
        <s v="RONDON DO PARA"/>
        <s v="BAYEUX"/>
        <s v="ALTO PARAISO"/>
        <s v="ARIPUANA"/>
        <s v="COLNIZA"/>
        <s v="NOVA MAMORE"/>
        <s v="MANICORE"/>
        <s v="FORMOSA"/>
        <s v="PARANA"/>
        <s v="LABREA"/>
        <s v="APIACAS"/>
        <s v="SAO PAULO"/>
        <s v="RIO GRANDE"/>
        <s v="CRUZEIRO DO SUL"/>
        <s v="ACAILANDIA"/>
        <s v="PORTO VELHO"/>
        <s v="MANOEL URBANO"/>
        <s v="COSTA MARQUES"/>
        <s v="PORTO ACRE"/>
        <s v="PARIPUEIRA"/>
        <s v="BARRA DE SANTO ANTONIO"/>
        <s v="PETROLINA"/>
        <s v="CUJUBIM"/>
        <s v="CARACOL"/>
        <s v="SAO FRANCISCO"/>
        <s v="BRASIL NOVO"/>
        <s v="VENDA NOVA DO IMIGRANTE"/>
        <s v="ACRELANDIA"/>
        <s v="BAIANOPOLIS"/>
        <s v="PALMAS"/>
        <s v="RIBEIRAO CLARO"/>
        <s v="APUI"/>
        <s v="SAO FRANCISCO DO GUAPORE"/>
        <s v="PACAJA"/>
        <s v="SOUSA"/>
        <s v="ARARIPINA"/>
        <s v="PRESIDENTE VENCESLAU"/>
        <s v="PIMENTEIRAS DO OESTE"/>
        <s v="TRAIRI"/>
        <s v="MANAUS"/>
        <s v="VILA PAVAO"/>
        <s v="HUMAITA"/>
        <s v="SAO RAFAEL"/>
        <s v="MATUPA"/>
        <s v="PLACIDO DE CASTRO"/>
        <s v="GUARANTA DO NORTE"/>
        <s v="CANUTAMA"/>
        <s v="AMARANTE DO MARANHAO"/>
        <s v="ILHEUS"/>
        <s v="LUIS EDUARDO MAGALHAES"/>
        <s v="SANTA LUZIA DO ITANHY"/>
        <s v="LARANJAL DO JARI"/>
        <s v="ITAUBA"/>
        <s v="ITAJA"/>
        <s v="CAUCAIA"/>
        <s v="POXOREO"/>
        <s v="SINOP"/>
        <s v="SAO MIGUEL DO ARAGUAIA"/>
        <s v="RIO DE JANEIRO"/>
        <s v="MONTES CLAROS"/>
        <s v="NOVA BANDEIRANTES"/>
        <s v="ALTO BOA VISTA"/>
        <s v="CLAUDIA"/>
        <s v="NATAL"/>
        <s v="APIACA"/>
        <s v="PORTO WALTER"/>
        <s v="DELMIRO GOUVEIA"/>
        <s v="DORES DO RIO PRETO"/>
        <s v="LUCAS DO RIO VERDE"/>
        <s v="PARACAMBI"/>
        <s v="MUCAJAI"/>
        <s v="AGUA AZUL DO NORTE"/>
        <s v="LINHARES"/>
        <s v="FORTALEZA"/>
        <s v="RONDONOPOLIS"/>
        <s v="NOVA IPIXUNA"/>
        <s v="VITORIA"/>
        <s v="GUARIBA"/>
        <s v="SOORETAMA"/>
        <s v="PONTE BRANCA"/>
        <s v="SANTA MARIA DE JETIBA"/>
        <s v="MACAPA"/>
        <s v="CONCEICAO DA BARRA"/>
        <s v="VILA VELHA"/>
        <s v="CUIABA"/>
        <s v="BARRA DO CHOCA"/>
        <s v="PACO DO LUMIAR"/>
      </sharedItems>
    </cacheField>
    <cacheField name="Nome Autuado" numFmtId="0">
      <sharedItems containsBlank="1">
        <s v="INSTITUTO NACIONAL DE COLONIZAÇÃO E REFORMA AGRÁRIA (INCRA)"/>
        <s v="CLEOMAR DE ALMEIDA SALGADO"/>
        <s v="ANTONIO LUCENA BARROS"/>
        <s v="JAUDENES VANZELLA"/>
        <s v="PARÁ PIGMENTOS S.A."/>
        <s v="TRANSPORTADORA ASSOCIADA DE GÁS S.A. - TAG"/>
        <s v="INSTITUTO NACIONAL DE COLONIZAÇÃO E REFORMA AGRÁRIA - INCRA"/>
        <s v="DELCIO MANTOVANI"/>
        <s v="BRAUSSIE AGROPECUARIA LTDA"/>
        <s v="MANOEL SOARES DE OLIVEIRA"/>
        <m/>
        <s v="MADEIREIRA SANTA INES LTDA - EPP"/>
        <s v="PORTO RECICLAGEM ANIMAL LTDA"/>
        <s v="AVERALDO BARBOSA DE MORAES"/>
        <s v="RICARDO SANTOS DA SILVA"/>
        <s v="ARLINDO FRANCISCO DE ARAÚJO"/>
        <s v="TRANSTRIL COMÉRCIO E EXPORTAÇÃO LTDA."/>
        <s v="JAIR JOSE DA ROZ KAISER"/>
        <s v="EUZEBIO CANI"/>
        <s v="SC TRANSPORTES LTDA"/>
        <s v="M H MAX IND COM E EXP DE MAD LTDA"/>
        <s v="PREFEITURA MUNICIPAL DOS BARREIROS"/>
        <s v="PEDRO MIRANDA DE OLIVEIRA NETO"/>
        <s v="JAIR MORAES VILELA"/>
        <s v="REGINALDO ANTONIO DOS SANTOS"/>
        <s v="FÉLIX SILVANO COSTA DE OLIVEIRA"/>
        <s v="M. C. COSTA - ME (JUARA MADEIRAS)"/>
        <s v="PREFEITURA MUNICIPAL DE SÃO MATEUS"/>
        <s v="MADEIREIRA TUCUMÃ EIRELI - EPP"/>
        <s v="MARINILDES PIRES FRANCISCO"/>
        <s v="DIANA ECILA TAVARES ACATAUASSU TEIXEIRA"/>
        <s v="LEONARDO BITENCOURTH RAMOS"/>
        <s v="FABRICAÇÃO DE MOVEIS E SERVIÇOS JS LTDA ME."/>
        <s v="REGINALDO FERREIRA DOS SANTOS"/>
        <s v="LUCENIO SCHRAMMEL"/>
        <s v="LINDOMAR SCHMITZ"/>
        <s v="JOSÉ PEREIA DOS SANTOS"/>
        <s v="LAURINDO FELISMINO"/>
        <s v="MADEIREIRA CASTOR LTDA EPP"/>
        <s v="NICOLAU SHIGUETOMI AOYAGUI"/>
        <s v="FERNANDO MINORU AOYAGUI"/>
        <s v="JOSÉ VIRGÍLIO FERREIRA FILHO"/>
        <s v="EDILSON SANTOS DA SILVA"/>
        <s v="C. V. BERTI - ME"/>
        <s v="SUIL PRESENTES LTDA."/>
        <s v="RIO E MAR PRODUTOS DA PESCA LTDA"/>
        <s v="EPITACIO TOME DE MELO JUNIOR"/>
        <s v="EDVALDO FERREIRA DE MELO."/>
        <s v="IRINEU LUIZ MAZACCO"/>
        <s v="NELSON GREGORIO GERMANE"/>
        <s v="RENATO RODRIGUES PONTES"/>
        <s v="F.C.CAUHY IMPORTACAO EXPORTAÇÃO"/>
        <s v="ADELSON DE SANTANA NOBRE"/>
        <s v="ROSANGELA GOMES ALVES LEME"/>
        <s v="SERRARIA VERDES MARES LTDA"/>
        <s v="VALDIR EUCLIDES VIANA JUNIOR"/>
        <s v="ALDENIR FERREIRA BRANDÃO"/>
        <s v="DOURIVALDO DO CARMO"/>
        <s v="ABIMAEL DE CARVALHO GUEDES"/>
        <s v="AUTO POSTO PORTO BELLO LTDA"/>
        <s v="WALTSON DE OLIVEIRA ALMEIDA - EPP"/>
        <s v="VERDE BRASIL COMÉRCIO E INDÚSTRIAL DE MADEIRAS EIRELI"/>
        <s v="J MARIANO &amp; FILHO LTDA"/>
        <s v="HIRLANY FURBINO ARAUJO DE ALMEIDA"/>
        <s v="MAURO MULLER ME"/>
        <s v="CHARLITON MENDES ALMEIDA"/>
        <s v="ADEMAR ROBERTO LOPES"/>
        <s v="JOSÉ ANTÔNIO TEDESCO LOPES"/>
        <s v="OMEGA SUPER TROCA COMERCIO DE LUBRIFICANTES LTDA"/>
        <s v="JOSÉ BERGAMENE PEREIRA"/>
        <s v="JOSÉ MORO MARTINS"/>
        <s v="ALDO LUIZ RAFALSKI"/>
        <s v="CARLOS HENRIQUE DA SILVA"/>
        <s v="SERVICO AUTONOMO DE AGUA E ESGOTO DE RIBEIRAO CLARO"/>
        <s v="DVANILDO JOÃO AREIA"/>
        <s v="R &amp; I INDUSTRIA E COMERCIO DE MADEIRAS LTDA"/>
        <s v="PEDRO DIONIZIO NEITZKE RODRIGUES"/>
        <s v="INDUSTRIA E COMERCIO DE MADEIRAS ARARAS IMP. E EXP LTDA-EPP"/>
        <s v="ARCIDES KORB"/>
        <s v="CARLOS AUGUSTO PEREIRA DE MELO"/>
        <s v="MARIA CRISTINA TELLES DOS SANTOS"/>
        <s v="JOÃO GOMES DOS SANTOS"/>
        <s v="AMILTON PONTES DUTRA"/>
        <s v="MICHAEL MOZART GOMES BEZERRA"/>
        <s v="ANTÔNIO CARLOS PONTE DA SILVA"/>
        <s v="VALDEIR DE ANDRADE BATISTA"/>
        <s v="RODRIGO ELIAS DE CARVALHO"/>
        <s v="GERSIMIL BRASIL DOS SANTOS"/>
        <s v="ODAIR INACIO DE SOUZA"/>
        <s v="ANTÒNIO FRANCISCO DE AGUIAR"/>
        <s v="MUNICIPIO DE TRAIRI"/>
        <s v="MORAIS E CAVALCANTE MAT DE CONST LTDA"/>
        <s v="SAMUEL PAGUNG"/>
        <s v="LAMINADOS AMAZONIA LTDA ME"/>
        <s v="HAMPSON BLACKSTONE LOPES DE MEDEIROS"/>
        <s v="ADRIANO COSTA ORTEGA"/>
        <s v="VALDEMIR DE MORAES ARANA"/>
        <s v="PEDRO MIGUEL GONZAGA"/>
        <s v="MARIVALDA MARQUES CARVALHO"/>
        <s v="MADEIREIRA SERRANA LTDA"/>
        <s v="CICON CONSTRUTORA E INCORPORADORA LTDA"/>
        <s v="UBS COTTON DESLINTAMENTO LTDA"/>
        <s v="FLAVIO COSTA CARVALHO"/>
        <s v="VANIA DANTAS FERREIRA"/>
        <s v="JAIME LOSS"/>
        <s v="WALDEMAR RAITER"/>
        <s v="LAUDENOR CARDOSO BARBOSA"/>
        <s v="MADEIREIRA BOA VISTA INDÚSTRIA E COMERCIO LTDA"/>
        <s v="ALCIONE ALVES FERNANDES E CIA LTDA ME"/>
        <s v="POLY CONSTRUÇÕES SERVIÇOS LTDA ME"/>
        <s v="ANTONIO DA SILVA BASTOS"/>
        <s v="GERALDO CELESTINO RIBEIRO JÚNIOR"/>
        <s v="ISNARD JOSE ABRAHÃO"/>
        <s v="MADEIREIRA SANTO ANTONIO INDUSTRIA E COMER LTDA-ME"/>
        <s v="MERCEARIA DO FAZENDEIRO LTDA"/>
        <s v="MADEIREIRA SÃO LUIZ LTDA"/>
        <s v="JOSE CANDIDO DE SOUZA SILVA"/>
        <s v="ANTONIO LAUREANEO DA SILVA-ME"/>
        <s v="JÚLIO CALIXTO GUIMARÃES"/>
        <s v="MADEIRANIT MADEIRAS LTDA - FILIAL"/>
        <s v="JOSÉ SEVERINO DUARTE"/>
        <s v="HOMERO ADALBERTO DE CAMPOS JUNIOR"/>
        <s v="MUNICIPIO DE PORTO WALTER"/>
        <s v="EDMUNDO FERREIRA DE SANTANA"/>
        <s v="DAVI GOMES FERREIRA"/>
        <s v="DEORGENE ROMIO"/>
        <s v="A L DOS SANTOS VAREJISTA ME"/>
        <s v="GAFOR S/A"/>
        <s v="JOSEILSON CAMARA SILVA"/>
        <s v="DENISIA BARBOSA"/>
        <s v="VALTER ALVES DE SANTANA"/>
        <s v="ARLINDO CREVELIN PIOLI"/>
        <s v="MONTENEGRO MINERAÇÃO LTDA."/>
        <s v="ANDRÉ LUIS DA CUNHA"/>
        <s v="CARLOS BENTO DE MORAES"/>
        <s v="M . P. TORRES &amp; CIA LTDA - ME"/>
        <s v="LUCIANA D AGUIAR"/>
        <s v="VANILDO MARCHI"/>
        <s v="SILVANIA APARECIDA SIQUIERI - AGROINDUSTRIAL AMAZON"/>
        <s v="ADERILDO DOS SANTOS COSTA"/>
        <s v="WHITE MARTINS GASES INDUSTRIAIS LTDA"/>
        <s v="JOSÉ GOMES DOMINGOS"/>
        <s v="EVANDRO RAASCH"/>
        <s v="LUIZ CARLOS DE FARIA CHAVES"/>
        <s v="ELIEL GOMES SANTANA"/>
        <s v="CILAS TEIXEIRA FERREIRA"/>
        <s v="V. B. VENDRAMIN"/>
        <s v="VALTER RUBENS PEREIRA BARBOSA"/>
        <s v="LUCAS ERNANDES DOS SANTOS"/>
        <s v="M.I. CONSTRUCOES E REFORMAS LTDA"/>
        <s v="MADEIREIRA BOM JESUS LTDA - ME"/>
      </sharedItems>
    </cacheField>
    <cacheField name="Nº A.I." numFmtId="0">
      <sharedItems containsSemiMixedTypes="0" containsString="0" containsNumber="1" containsInteger="1">
        <n v="456665.0"/>
        <n v="206539.0"/>
        <n v="460469.0"/>
        <n v="319694.0"/>
        <n v="688682.0"/>
        <n v="699482.0"/>
        <n v="680469.0"/>
        <n v="521918.0"/>
        <n v="713553.0"/>
        <n v="503219.0"/>
        <n v="533891.0"/>
        <n v="586841.0"/>
        <n v="9076193.0"/>
        <n v="551274.0"/>
        <n v="689729.0"/>
        <n v="460103.0"/>
        <n v="563647.0"/>
        <n v="528562.0"/>
        <n v="564946.0"/>
        <n v="206205.0"/>
        <n v="461445.0"/>
        <n v="696445.0"/>
        <n v="688708.0"/>
        <n v="522526.0"/>
        <n v="301349.0"/>
        <n v="547325.0"/>
        <n v="502833.0"/>
        <n v="425447.0"/>
        <n v="9097060.0"/>
        <n v="334.0"/>
        <n v="9092498.0"/>
        <n v="9086420.0"/>
        <n v="529828.0"/>
        <n v="9104744.0"/>
        <n v="9077520.0"/>
        <n v="408051.0"/>
        <n v="728921.0"/>
        <n v="737734.0"/>
        <n v="686239.0"/>
        <n v="9079362.0"/>
        <n v="9079361.0"/>
        <n v="9105244.0"/>
        <n v="525239.0"/>
        <n v="545173.0"/>
        <n v="658330.0"/>
        <n v="658329.0"/>
        <n v="9053324.0"/>
        <n v="569153.0"/>
        <n v="9069989.0"/>
        <n v="629395.0"/>
        <n v="9086236.0"/>
        <n v="702378.0"/>
        <n v="459617.0"/>
        <n v="691338.0"/>
        <n v="464531.0"/>
        <n v="9078537.0"/>
        <n v="9216371.0"/>
        <n v="9167740.0"/>
        <n v="699873.0"/>
        <n v="729860.0"/>
        <n v="674899.0"/>
        <n v="674901.0"/>
        <n v="734573.0"/>
        <n v="542195.0"/>
        <n v="729205.0"/>
        <n v="433331.0"/>
        <n v="428309.0"/>
        <n v="649978.0"/>
        <n v="687690.0"/>
        <n v="9085588.0"/>
        <n v="9104621.0"/>
        <n v="9081329.0"/>
        <n v="477628.0"/>
        <n v="9076237.0"/>
        <n v="9087138.0"/>
        <n v="643008.0"/>
        <n v="9091274.0"/>
        <n v="684316.0"/>
        <n v="728555.0"/>
        <n v="652311.0"/>
        <n v="9060744.0"/>
        <n v="554980.0"/>
        <n v="9079205.0"/>
        <n v="9077523.0"/>
        <n v="9062576.0"/>
        <n v="630919.0"/>
        <n v="743405.0"/>
        <n v="7404.0"/>
        <n v="9108781.0"/>
        <n v="738502.0"/>
        <n v="728629.0"/>
        <n v="704515.0"/>
        <n v="206558.0"/>
        <n v="9097148.0"/>
        <n v="723512.0"/>
        <n v="699088.0"/>
        <n v="439271.0"/>
        <n v="9067916.0"/>
        <n v="540166.0"/>
        <n v="9143876.0"/>
        <n v="1662.0"/>
        <n v="682211.0"/>
        <n v="548639.0"/>
        <n v="40983.0"/>
        <n v="93990.0"/>
        <n v="9087737.0"/>
        <n v="701342.0"/>
        <n v="611363.0"/>
        <n v="9044629.0"/>
        <n v="657644.0"/>
        <n v="9057828.0"/>
        <n v="9078660.0"/>
        <n v="654744.0"/>
        <n v="642951.0"/>
        <n v="1112.0"/>
        <n v="9085905.0"/>
        <n v="5101.0"/>
        <n v="9070940.0"/>
        <n v="597460.0"/>
        <n v="586924.0"/>
        <n v="679734.0"/>
        <n v="526672.0"/>
        <n v="739320.0"/>
        <n v="733722.0"/>
        <n v="9060175.0"/>
        <n v="9096639.0"/>
        <n v="738321.0"/>
        <n v="546945.0"/>
        <n v="721702.0"/>
        <n v="691189.0"/>
        <n v="723407.0"/>
        <n v="9138463.0"/>
        <n v="722369.0"/>
        <n v="552782.0"/>
        <n v="9064056.0"/>
        <n v="675921.0"/>
        <n v="651230.0"/>
        <n v="470009.0"/>
        <n v="9059126.0"/>
        <n v="522788.0"/>
        <n v="505446.0"/>
        <n v="606920.0"/>
        <n v="552688.0"/>
        <n v="546621.0"/>
        <n v="303122.0"/>
        <n v="9081984.0"/>
        <n v="586390.0"/>
        <n v="424684.0"/>
        <n v="9215502.0"/>
        <n v="734268.0"/>
        <n v="572545.0"/>
        <n v="8610.0"/>
        <n v="628489.0"/>
      </sharedItems>
    </cacheField>
    <cacheField name="Série A.I." numFmtId="0">
      <sharedItems>
        <s v="D"/>
        <s v="E"/>
      </sharedItems>
    </cacheField>
    <cacheField name="Nº Processo" numFmtId="0">
      <sharedItems>
        <s v="02013.002676/2006-18"/>
        <s v="02005.001202/2012-04"/>
        <s v="02047.000824/2008-34"/>
        <s v="02054.000268/2010-21"/>
        <s v="02018.000457/2010-31"/>
        <s v="02027.000262/2011-62"/>
        <s v="02047.000544/2010-41"/>
        <s v="02048.001121/2009-02"/>
        <s v="02058.000104/2013-15"/>
        <s v="02055.000293/2009-61"/>
        <s v="02015.008991/2009-81"/>
        <s v="02054.002472/2009-43"/>
        <s v="02029.000941/2014-64"/>
        <s v="02048.001250/2012-98"/>
        <s v="02018.000587/2012-35"/>
        <s v="02048.000040/2011-00"/>
        <s v="02001.002017/2008-82"/>
        <s v="02048.000461/2012-11"/>
        <s v="02502.001247/2006-11"/>
        <s v="02005.000059/2012-25"/>
        <s v="02018.000053/2009-11"/>
        <s v="02019.001521/2009-57"/>
        <s v="02047.000078/2012-65"/>
        <s v="02048.001089/2009-57"/>
        <s v="02048.001172/2009-26"/>
        <s v="02013.001508/2009-58"/>
        <s v="02055.000034/2011-55"/>
        <s v="02009.000375/2006-19"/>
        <s v="02018.003259/2015-33"/>
        <s v="02001.002734/2015-33"/>
        <s v="02018.002159/2015-90"/>
        <s v="02610.000023/2014-75"/>
        <s v="02069.000161/2009-81"/>
        <s v="02016.001443/2016-40"/>
        <s v="02024.000752/2014-31"/>
        <s v="02055.000204/2005-53"/>
        <s v="02055.000345/2013-86"/>
        <s v="02024.001042/2015-18"/>
        <s v="02005.000552/2011-64"/>
        <s v="02008.000583/2016-08"/>
        <s v="02008.000584/2016-44"/>
        <s v="02029.000632/2016-56"/>
        <s v="02002.002144/2007-91"/>
        <s v="02013.002384/2007-66"/>
        <s v="02027.000587/2013-15"/>
        <s v="02027.000588/2013-51"/>
        <s v="02616.000217/2014-11"/>
        <s v="02002.001080/2007-19"/>
        <s v="02012.000919/2015-84"/>
        <s v="02024.001953/2012-94"/>
        <s v="02002.000346/2014-27"/>
        <s v="02024.001275/2012-60"/>
        <s v="02018.001236/2010-80"/>
        <s v="02002.000821/2010-31"/>
        <s v="02024.001218/2008-02"/>
        <s v="02012.000246/2016-43"/>
        <s v="02001.122572/2017-11"/>
        <s v="02001.123423/2017-79"/>
        <s v="02024.001623/2013-80"/>
        <s v="02047.000025/2013-25"/>
        <s v="02003.000409/2013-54"/>
        <s v="02003.000410/2013-89"/>
        <s v="02005.000446/2012-61"/>
        <s v="02019.000233/2010-19"/>
        <s v="02024.000327/2013-61"/>
        <s v="02042.000032/2007-29"/>
        <s v="02001.004290/2011-47"/>
        <s v="02048.000316/2011-41"/>
        <s v="02606.000298/2009-19"/>
        <s v="02001.005994/2015-61"/>
        <s v="02002.000127/2016-18"/>
        <s v="02504.000153/2014-15"/>
        <s v="02058.000091/2011-12"/>
        <s v="02029.000052/2016-69"/>
        <s v="02291.000103/2015-61"/>
        <s v="02048.000303/2011-72"/>
        <s v="02024.000750/2016-12"/>
        <s v="02023.010518/2010-07"/>
        <s v="02024.001578/2013-63"/>
        <s v="02055.000659/2012-06"/>
        <s v="02504.000024/2015-16"/>
        <s v="02502.000067/2008-84"/>
        <s v="02018.002123/2016-97"/>
        <s v="02024.000805/2014-14"/>
        <s v="02016.001254/2015-96"/>
        <s v="02005.001528/2012-23"/>
        <s v="02019.000304/2013-26"/>
        <s v="02027.001506/2014-77"/>
        <s v="02005.000717/2016-11"/>
        <s v="02024.000237/2013-71"/>
        <s v="02024.002023/2012-58"/>
        <s v="02007.000857/2016-61"/>
        <s v="02005.000057/2013-17"/>
        <s v="02009.000983/2015-14"/>
        <s v="02001.008967/2012-05"/>
        <s v="02577.000030/2013-40"/>
        <s v="02054.000769/2011-99"/>
        <s v="02002.000245/2016-18"/>
        <s v="02054.000059/2008-63"/>
        <s v="02504.100044/2017-40"/>
        <s v="02024.000458/2015-19"/>
        <s v="02012.000891/2015-85"/>
        <s v="02006.001459/2007-81"/>
        <s v="02058.000081/2009-54"/>
        <s v="02028.000454/2006-00"/>
        <s v="02004.000157/2016-04"/>
        <s v="02024.001864/2010-86"/>
        <s v="02054.000567/2011-47"/>
        <s v="02024.000292/2017-94"/>
        <s v="02025.000185/2012-41"/>
        <s v="02010.001814/2014-81"/>
        <s v="02007.001040/2015-29"/>
        <s v="02013.000217/2010-86"/>
        <s v="02054.000386/2011-11"/>
        <s v="02560.000127/2015-01"/>
        <s v="02025.000621/2014-44"/>
        <s v="02022.000681/2015-78"/>
        <s v="02025.000404/2015-35"/>
        <s v="02015.001489/2012-45"/>
        <s v="02054.000009/2010-09"/>
        <s v="02567.000584/2011-02"/>
        <s v="02054.000848/2008-02"/>
        <s v="02021.000589/2013-56"/>
        <s v="02606.000195/2012-46"/>
        <s v="02002.000360/2015-10"/>
        <s v="02003.001016/2016-19"/>
        <s v="02009.001138/2012-13"/>
        <s v="02013.002129/2008-02"/>
        <s v="02021.000543/2012-56"/>
        <s v="02022.002071/2011-85"/>
        <s v="02025.001162/2012-54"/>
        <s v="02047.001235/2018-45"/>
        <s v="02048.000826/2012-08"/>
        <s v="02606.000146/2013-94"/>
        <s v="02007.000870/2015-39"/>
        <s v="02024.001658/2009-32"/>
        <s v="02013.000691/2011-99"/>
        <s v="02047.000505/2011-24"/>
        <s v="02009.000214/2014-35"/>
        <s v="02027.000939/2011-62"/>
        <s v="02054.002484/2008-97"/>
        <s v="02059.000176/2011-82"/>
        <s v="02009.000699/2013-86"/>
        <s v="02013.000846/2008-91"/>
        <s v="02009.000876/2010-81"/>
        <s v="02004.000460/2015-18"/>
        <s v="02009.000940/2011-13"/>
        <s v="02009.001200/2010-13"/>
        <s v="02013.000684/2018-63"/>
        <s v="02006.001261/2013-45"/>
        <s v="02012.001653/2009-49"/>
        <s v="02009.000533/2014-41"/>
        <s v="02002.000719/2008-11"/>
      </sharedItems>
    </cacheField>
    <cacheField name="Status Débito" numFmtId="0">
      <sharedItems>
        <s v="Notificado e aguardando pagamento/recurso"/>
        <s v="Análise admis/mérito do recurso de ofício"/>
        <s v="Análise admis/mérito do recurso"/>
        <s v="Enviado à DIJUR p/inscrição na dívida ativa"/>
        <s v="Baixado por prescrição da pret. punit. (Lei 9873/99,art.1º)"/>
        <s v="Exigibilidade suspensa por dec. judic. sem depósito / TAC"/>
        <s v="Quitado. Baixa automática"/>
        <s v="Inscrito na dívida ativa"/>
        <s v="Cancelado na homologação (AI sem defesa)"/>
        <s v="Para homologação/prazo de defesa"/>
        <s v="Baixado - Recurso deferido"/>
        <s v="Análise admis/mérito de impugnação/defesa"/>
        <s v="AI notificado, via edital, p/alegações finais"/>
      </sharedItems>
    </cacheField>
    <cacheField name="Sanções Aplicadas" numFmtId="0">
      <sharedItems>
        <s v="70º 1º 50º Lei, 9605/98, 37º Decreto, 3179/1999"/>
        <s v="3º 24 Decreto, 6514/2008, 70 § 1º 3º 72 Lei, 9605/98"/>
        <s v="70 72 Lei, 9605/98, 48 3º Decreto, 6514/2008"/>
        <s v="70 72 Lei, 9605/98, 50 3° Decreto, 6514/2008"/>
        <s v="70 72 Lei, 9605/98, 3º 66 Decreto, 6514/2008"/>
        <s v="70 1 72 Lei, 9605/98, 3 Lei, Lei 9.605/98"/>
        <s v="70 72 Lei, 9605/98, 66 3º Decreto, 6514/2008, 10/14 2/3 Lei, 6938/81"/>
        <s v="70 48 Lei, 9605/98"/>
        <s v="70 1º 72 II E VII Lei, 9605/98, 3º II e VII 52 Decreto, 6514/2008"/>
        <s v="70 72 Lei, 9605/98, 3 Lei, Lei 9.605/98"/>
        <s v="47 3° Decreto, 6514/2008, 70 46 Lei, 9605/98"/>
        <s v="70 § 1° 72 Lei, 9605/98, 3° 66 Decreto, 6514/2008"/>
        <s v="70 1° 72 II,VII Lei, 9605/98, 3 II,VII 66 caput Decreto, 6514/2008"/>
        <s v="70 72 Lei, 9605/98, 50 3º Decreto, 6514/2008"/>
        <s v="70 § 1º / 3º 72 Lei, 9605/98, 3º 50/60 Decreto, 6514/2008, 225 , Constituição Federal"/>
        <s v="70 72 Lei, 9605/98, 3° 50 Decreto, 6514/2008, 225 , Constituição Federal"/>
        <s v="70 1º 72 Lei, 9605/98, 32 II Decreto, 3179/1999"/>
        <s v="70 Caput 72 Lei, 9605/98, 50 3° Decreto, 6514/2008, 225 , Constituição Federal"/>
        <s v="70 72 Lei, 9605/98, 37 2 Decreto, 3179/1999, 16 Lei, 4771/65"/>
        <s v="70 § 1º 3º 72 Lei, 9605/98, 3º 66 Decreto, 6514/2008, 10 Lei, 6938/81"/>
        <s v="70 72 Lei, 9605/98, 82 3º Decreto, 6514/2008"/>
        <s v="61 62 Decreto, 6514/2008, 3º II,IV,VII - Decreto, 6514/2008, 70/72 II,IV,VII 54 Lei, 9605/98"/>
        <s v="70 72 Lei, 9605/98, 3º 62 Decreto, 6514/2008, 6º Lei, 7802/89"/>
        <s v="66 3° Decreto, 6514/2008, 10 Lei, 6938/81, 70 60 Lei, 9605/98"/>
        <s v="70 72 Lei, 9605/98, 66 3º Decreto, 6514/2008, 10 Lei, 6938/81"/>
        <s v="70 72 Lei, 9605/98, 3º 51º-A Decreto, 6514/2008"/>
        <s v="70 p 1° 72 Lei, 9605/98, 47 3° Decreto, 6514/2008"/>
        <s v="70 54 Lei, 9605/98, 41 1 2º Decreto, 3179/1999"/>
        <s v="70 1° 72 II,IX Lei, 9605/98, 3 II,IX 82 Decreto, 6514/2008"/>
        <s v="70 1° 72 II,IV Lei, 9605/98, 3 II,IV 24 II, paragrafo 3 inciso III Decreto, 6514/2008"/>
        <s v="70 1° 72 II,IV Lei, 9605/98, 3 II,IV 35 IV Decreto, 6514/2008"/>
        <s v="70 72 Lei, 9605/98, 3º 82 Decreto, 6514/2008"/>
        <s v="70 1° 72 II Lei, 9605/98, 3 II 47 §1º Decreto, 6514/2008"/>
        <s v="70 1° 72 II,VII Lei, 9605/98, 3 II,VII 51 Decreto, 6514/2008"/>
        <s v="70 72 Lei, 9605/98, 37 2 Decreto, 3179/1999, 19 Lei, 4771/65"/>
        <s v="70 &amp;1º 72 II/VII Lei, 9605/98, 50 3º II/VII Decreto, 6514/2008, 225 &amp;4º , Constituição Federal"/>
        <s v="70 Lei, 9605/98, 50 Decreto, 6514/2008"/>
        <s v="70 72 Lei, 9605/98, 3º 47 Decreto, 6514/2008, 1º Instrução Normativa, Ibama 112/2006"/>
        <s v="70 1° 72 II,VII Lei, 9605/98, 3 II,VII 66 Decreto, 6514/2008"/>
        <s v="70 1° 72 II,VII Lei, 9605/98, 3 II,VII 52 Decreto, 6514/2008"/>
        <s v="70 72 Lei, 9605/98, 225 , Constituição Federal"/>
        <s v="70 72 Lei, 9605/98, 2º 32 Decreto, 3179/1999"/>
        <s v="70 1º Lei, 9605/98, 30 1º / II , 2.186/2001, 10 II 18 caput Decreto, 5459/2005"/>
        <s v="70 1° 72 II,IV Lei, 9605/98, 3 II,IV 66 Decreto, 6514/2008"/>
        <s v="50 70/74 Lei, 9605/98, 2°/4° 37 Decreto, 3179/1999, 225 4° 4 , Constituição Federal"/>
        <s v="70 72 Lei, 9605/98, 3 79 Decreto, 6514/2008"/>
        <s v="70 1° 72 II,VII Lei, 9605/98, 3 II,VII 50/60 Decreto, 6514/2008"/>
        <s v="70 72 Lei, 9605/98, 3º 50 Decreto, 6514/2008"/>
        <s v="70 72 Lei, 9605/98, 66 3º Decreto, 6514/2008"/>
        <s v="70 - 72 Lei, 9605/98, 50 3° Decreto, 6514/2008, 225 , Constituição Federal"/>
        <s v="70 72 Lei, 9605/98, 39 Decreto, 3179/1999"/>
        <s v="70 1° 72 II Lei, 9605/98, 3 II 82 Decreto, 6514/2008"/>
        <s v="70 1° 72 II,VII Lei, 9605/98, 3 II,VII 82 Decreto, 6514/2008"/>
        <s v="70 1º 72 II,VII Lei, 9605/98, 3º II,VII 50 Decreto, 6514/2008, 225 §4] , Constituição Federal"/>
        <s v="70/72 II/VII Lei, 9605/98, 50 3º Decreto, 6514/2008, 225 , Constituição Federal"/>
        <s v="70 72 II Lei, 9605/98, 3° II 80 Decreto, 6514/2008"/>
        <s v="70 -------- 72 II Lei, 9605/98, 3º II 82 ------- Decreto, 6514/2008"/>
        <s v="66 3 Decreto, 6514/2008, 60 - 70/72 Lei, 9605/98"/>
        <s v="70 1º 72 Lei, 9605/98, 3º Decreto, 6514/2008"/>
        <s v="60 único 70 Lei, 9605/98, 2º II e VII 44 Decreto, 3179/1999"/>
        <s v="70 1º 72 Lei, 9605/98, 47 3º Decreto, 6514/2008"/>
        <s v="70 1° 72 Lei, 9605/98, 3° 50 Decreto, 6514/2008"/>
        <s v="70 72 Lei, 9605/98, 24 3° Decreto, 6514/2008"/>
        <s v="70 1° 72 II Lei, 9605/98, 3 II 62 XII Decreto, 6514/2008, 33 IV Lei, Lei"/>
        <s v="70 1° 72 II,VII Lei, 9605/98, 3 II,VII 50 Decreto, 6514/2008"/>
        <s v="3 II,VII 50 unico Decreto, 6514/2008, 225 § 4° , Const. Federal, 70 1° 72 II,VII Lei, 9605/98"/>
        <s v="70 1° 72 Lei, 9605/98, 52 3º Decreto, 6514/2008, 19 Lei, 4771/65"/>
        <s v="70 1° 72 II,VII Lei, 9605/98, 3 II,VII 48 Decreto, 6514/2008"/>
        <s v="70 1° 72 II Lei, 9605/98, 3 II 61 Decreto, 6514/2008, 62 V Decreto, Decreto"/>
        <s v="70 § 1º 72 Lei, 9605/98, 3º 50 Decreto, 6514/2008, 225 , Constituição Federal"/>
        <s v="70 72 Lei, 9605/98, 3º 37 Decreto, 6514/2008"/>
        <s v="70 72 II Lei, 9605/98, 82 Decreto, 6514/2008"/>
        <s v="70 §1° 72 Lei, 9605/98, 3° 66 Decreto, 6514/2008"/>
        <s v="70 1° 72 II,VII Lei, 9605/98, 3 II,VII 50/60 I Decreto, 6514/2008, 225 § 4° , Const. Federal"/>
        <s v="70 Lei, 9605/98, 2° II, IV 37 Decreto, 3179/1999"/>
        <s v="70 1° 72 II Lei, 9605/98, 3 II 47 1º Decreto, 6514/2008"/>
        <s v="70 72 II, VII Lei, 9605/98, 3 50 Decreto, 6514/2008, 225 , Constituição Federal"/>
        <s v="70 £1º 72 II e IV Lei, 9605/98, 3º II e IV 47 £1º Decreto, 6514/2008"/>
        <s v="70 1° 72 II, VII Lei, 9605/98, 3 II, VII 66 Decreto, 6514/2008"/>
        <s v="70 1º 72 Lei, 9605/98, 3º Decreto, 6514/2008, 225 ---------- , Constituição Federal"/>
        <s v="70 ------------ 71 Lei, 9605/98, 3° 79 Decreto, 6514/2008"/>
        <s v="70 72 Lei, 9605/98, 66 Decreto, 6514/2008, 60 Lei, 9605/98"/>
        <s v="70 1°, 3° 72 II Lei, 9605/98, 3° II 82 Decreto, 6514/2008"/>
        <s v="3 II,VII 79 Decreto, 6514/2008, 70 1° 72 II,VII Lei, 9605/98"/>
        <s v="70 1º 72 Lei, 9605/98, 3º 66 Decreto, 6514/2008"/>
        <s v="79 3º II Decreto, 6514/2008, 70 1º 72 II Lei, 9605/98"/>
        <s v="70 72 Lei, 9605/98, 53 3º Decreto, 6514/2008"/>
        <s v="70 50 Lei, 9605/98, 37 2º Decreto, 3179/1999, 225 , Constituição Federal"/>
        <s v="70 1° 72 II,IV Lei, 9605/98, 3 II,IV 47 1° Decreto, 6514/2008"/>
        <s v="70 1° 72 II,VII Lei, 9605/98, 3 II,VII 51 Decreto, 6514/2008, 101§ 1 ° Decreto, Decreto"/>
        <s v="70 72 II/IV/VII Lei, 9605/98, 66 3º II/IV/VII Decreto, 6514/2008"/>
        <s v="38 70 Lei, 9605/98, 1º 25 Decreto, 3179/1999, 2º f 3º Lei, 4771/65"/>
        <s v="70 72 Lei, 9605/98, 66 3 Decreto, 6514/2008"/>
        <s v="70 72 Lei, 9605/98, 37 Decreto, 3179/1999, 50 Lei, 9605/98"/>
        <s v="70 1° 72 II,VII Lei, 9605/98, 3 II,VII 50 Caput Decreto, 6514/2008"/>
        <s v="70 72 Lei, 9605/98, 3º 51/60 Decreto, 6514/2008"/>
        <s v="70 1º 72 Lei, 9605/98, 3° II, IV 47 1°, 2° Decreto, 6514/2008"/>
        <s v="70 1 72 II,VII Lei, 9605/98, 3 II,VII 51 Decreto, 6514/2008"/>
        <s v="70 §1° Lei, 9605/98, 3° 82 Decreto, 6514/2008"/>
        <s v="70 1° 72 II e IX Lei, 9605/98, 3 II e IX 47 §1° Decreto, 6514/2008"/>
        <s v="70 1° 72 II,VII,VIII Lei, 9605/98, 3 II,VII,VIII 73 Decreto, 6514/2008"/>
        <s v="70 72 Lei, 9605/98, 3º 43 Decreto, 6514/2008, 225 , Constituição Federal"/>
        <s v="70 1° 72 Lei, 9605/98, 50 3º Decreto, 6514/2008"/>
        <s v="70 1º 72 II Lei, 9605/98, 3º II 79 Decreto, 6514/2008, 93 Decreto, 6514/2008"/>
        <s v="70 1° 72 3º Itens II. Lei, 9605/98, 3 3º Itens II. 47 § 1º Decreto, 6514/2008, 1º, 2º 11 Instrução Normativa, Instrução Normativa"/>
        <s v="70 1° 72 II,IV Lei, 9605/98, 3 II,IV 47 1 Decreto, 6514/2008"/>
        <s v="70 1° 72 II Lei, 9605/98, 3 II 47 § 1° Decreto, 6514/2008"/>
        <s v="70 1º/3º 72 Lei, 9605/98, 47 3º/I/IV Decreto, 6514/2008, 1º Instrução Normativa, Ibama 112/2006"/>
        <s v="47 Decreto, 6514/2008, 70 72 Lei, 9605/98"/>
        <s v="70 §1º 72 Lei, 9605/98, 52 3º Decreto, 6514/2008"/>
        <s v="70 72 Lei, 9605/98, 32 2 Decreto, 3179/1999"/>
        <s v="70 72 II / IV Lei, 9605/98, 24 III 3º II / IV Decreto, 6514/2008"/>
        <s v="70 72 Lei, 9605/98, 24 Decreto, 6514/2008"/>
        <s v="70 1 72 II Lei, 9605/98, 3 II 66 Decreto, 6514/2008, 225 § 4º 2º Resolução , Constituição Federal"/>
        <s v="70 1° 72 II Lei, 9605/98, 3 II 74 Decreto, 6514/2008"/>
        <s v="3º 24 Decreto, 6514/2008, 70 72 Lei, 9605/98"/>
        <s v="70 72 Lei, 9605/98, 3º 66 Decreto, 6514/2008, 2º Resolução, CONAMA 237/1997"/>
        <s v="70 1º 72 II, IV Lei, 9605/98, 3º II, IV 64 Decreto, 6514/2008"/>
        <s v="70 1° 72 Lei, 9605/98, 18/79 3° Decreto, 6514/2008"/>
        <s v="70 1° 72 II Lei, 9605/98, 3 II 79 Decreto, 6514/2008"/>
        <s v="70 &amp;1º 72 Lei, 9605/98, 79 &amp;3 Decreto, 6514/2008"/>
        <s v="70 1º 72 II Lei, 9605/98, 3º II 79 Decreto, 6514/2008"/>
        <s v="3 II 76 V Decreto, 6514/2008, 70 1° 72 II Lei, 9605/98"/>
        <s v="70 72 Lei, 9605/98, 47 3º Decreto, 6514/2008"/>
        <s v="70 72 Lei, 9605/98, 3° 24 Decreto, 6514/2008"/>
        <s v="70 1 72 II,IV Lei, 9605/98, 3º II,IV 47 1º Decreto, 6514/2008"/>
        <s v="70 1° 72 II Lei, 9605/98, 3 II 35 I Decreto, 6514/2008, 1° Decreto, Decreto"/>
        <s v="70 72 Lei, 9605/98, 3 Lei, Lei 9.605/98, 2 Lei, 4771/65"/>
        <s v="70 1° 72 Lei, 9605/98, 3° 66 Decreto, 6514/2008, 10 Lei, 6938/81"/>
        <s v="70 1º 72 Lei, 9605/98, 3º 35 Decreto, 6514/2008, 6º Instrução Normativa, Ibama 138/2006"/>
        <s v="70 Lei, 9605/98, 64 Decreto, 6514/2008"/>
        <s v="70 72 Lei, 9605/98, 2º 44 Decreto, 3179/1999"/>
        <s v="70 1° 72 II,IX Lei, 9605/98, 3 II,IX 47 § 1º Decreto, 6514/2008"/>
        <s v="70 72 Lei, 9605/98, 3º 64 Decreto, 6514/2008"/>
        <s v="70 72 Lei, 9605/98, 24 3º Decreto, 6514/2008"/>
        <s v="70 1º, 2º 72 II, IV Lei, 9605/98, 82 3º II, IV Decreto, 6514/2008"/>
        <s v="70 72 Lei, 9605/98, 47 Decreto, 6514/2008"/>
        <s v="70 1° 72 II Lei, 9605/98, 3 II 81 Decreto, 6514/2008, 17C §1º Lei, Lei"/>
        <s v="70 46 Lei, 9605/98, 32 2° Decreto, 3179/1999, 2° Instrução Normativa, Ibama 112/2006"/>
      </sharedItems>
    </cacheField>
  </cacheFields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 invalid="1" refreshOnLoad="1">
  <cacheSource type="worksheet">
    <worksheetSource ref="A1:M165" sheet="Detalhes das multas prescritas"/>
  </cacheSource>
  <cacheFields>
    <cacheField name="nºprocesso" numFmtId="0">
      <sharedItems>
        <s v="02055.000204/2005-53"/>
        <s v="02009.000375/2006-19"/>
        <s v="02028.000454/2006-00"/>
        <s v="02013.002676/2006-18"/>
        <s v="02502.001247/2006-11"/>
        <s v="02006.001459/2007-81"/>
        <s v="02042.000032/2007-29"/>
        <s v="02002.001080/2007-19"/>
        <s v="02013.002384/2007-66"/>
        <s v="02002.002144/2007-91"/>
        <s v="02054.000059/2008-63"/>
        <s v="02502.000067/2008-84"/>
        <s v="02054.000848/2008-02"/>
        <s v="02024.001218/2008-02"/>
        <s v="02013.000846/2008-91"/>
        <s v="02001.002017/2008-82"/>
        <s v="02002.000719/2008-11"/>
        <s v="02047.000824/2008-34"/>
        <s v="02054.002484/2008-97"/>
        <s v="02018.000053/2009-11"/>
        <s v="02013.002129/2008-02"/>
        <s v="02013.000139/2009-86"/>
        <s v="02058.000081/2009-54"/>
        <s v="02024.001658/2009-32"/>
        <s v="02055.000293/2009-61"/>
        <s v="02013.001508/2009-58"/>
        <s v="02048.001121/2009-02"/>
        <s v="02048.001172/2009-26"/>
        <s v="02048.001089/2009-57"/>
        <s v="02606.000298/2009-19"/>
        <s v="02015.008991/2009-81"/>
        <s v="02054.002472/2009-43"/>
        <s v="02019.001521/2009-57"/>
        <s v="02054.000009/2010-09"/>
        <s v="02069.000161/2009-81"/>
        <s v="02012.001653/2009-49"/>
        <s v="02018.000457/2010-31"/>
        <s v="02013.000217/2010-86"/>
        <s v="02019.000233/2010-19"/>
        <s v="02054.000268/2010-21"/>
        <s v="02018.001236/2010-80"/>
        <s v="02009.000876/2010-81"/>
        <s v="02024.001864/2010-86"/>
        <s v="02009.001200/2010-13"/>
        <s v="02023.010518/2010-07"/>
        <s v="02009.001321/2010-57"/>
        <s v="02047.000544/2010-41"/>
        <s v="02048.000040/2011-00"/>
        <s v="02002.000821/2010-31"/>
        <s v="02055.000034/2011-55"/>
        <s v="02048.000316/2011-41"/>
        <s v="02027.000262/2011-62"/>
        <s v="02048.000303/2011-72"/>
        <s v="02027.000939/2011-62"/>
        <s v="02013.000691/2011-99"/>
        <s v="02058.000091/2011-12"/>
        <s v="02059.000176/2011-82"/>
        <s v="02054.000386/2011-11"/>
        <s v="02047.000505/2011-24"/>
        <s v="02054.000567/2011-47"/>
        <s v="02005.000552/2011-64"/>
        <s v="02567.000584/2011-02"/>
        <s v="02001.004290/2011-47"/>
        <s v="02054.000769/2011-99"/>
        <s v="02009.000940/2011-13"/>
        <s v="02022.002071/2011-85"/>
        <s v="02005.000059/2012-25"/>
        <s v="02047.000078/2012-65"/>
        <s v="02025.000185/2012-41"/>
        <s v="02018.000587/2012-35"/>
        <s v="02021.000543/2012-56"/>
        <s v="02015.001489/2012-45"/>
        <s v="02606.000195/2012-46"/>
        <s v="02005.000446/2012-61"/>
        <s v="02024.001275/2012-60"/>
        <s v="02009.001138/2012-13"/>
        <s v="02048.000461/2012-11"/>
        <s v="02005.001202/2012-04"/>
        <s v="02048.000826/2012-08"/>
        <s v="02005.001528/2012-23"/>
        <s v="02024.001953/2012-94"/>
        <s v="02024.002023/2012-58"/>
        <s v="02024.001042/2015-18"/>
        <s v="02025.001162/2012-54"/>
        <s v="02055.000659/2012-06"/>
        <s v="02048.001250/2012-98"/>
        <s v="02001.008967/2012-05"/>
        <s v="02005.000057/2013-17"/>
        <s v="02047.000025/2013-25"/>
        <s v="02024.000237/2013-71"/>
        <s v="02027.000588/2013-51"/>
        <s v="02027.000587/2013-15"/>
        <s v="02019.000304/2013-26"/>
        <s v="02024.000327/2013-61"/>
        <s v="02009.000699/2013-86"/>
        <s v="02003.000409/2013-54"/>
        <s v="02003.000410/2013-89"/>
        <s v="02021.000589/2013-56"/>
        <s v="02006.001261/2013-45"/>
        <s v="02024.001623/2013-80"/>
        <s v="02024.001578/2013-63"/>
        <s v="02055.000345/2013-86"/>
        <s v="02577.000030/2013-40"/>
        <s v="02058.000104/2013-15"/>
        <s v="02606.000146/2013-94"/>
        <s v="02009.000214/2014-35"/>
        <s v="02009.000533/2014-41"/>
        <s v="02024.000752/2014-31"/>
        <s v="02024.000805/2014-14"/>
        <s v="02610.000023/2014-75"/>
        <s v="02012.000891/2015-85"/>
        <s v="02504.000153/2014-15"/>
        <s v="02027.001506/2014-77"/>
        <s v="02002.000346/2014-27"/>
        <s v="02025.000621/2014-44"/>
        <s v="02029.000941/2014-64"/>
        <s v="02504.000024/2015-16"/>
        <s v="02616.000217/2014-11"/>
        <s v="02010.001814/2014-81"/>
        <s v="02001.002734/2015-33"/>
        <s v="02024.000458/2015-19"/>
        <s v="02025.000404/2015-35"/>
        <s v="02007.000870/2015-39"/>
        <s v="02004.000460/2015-18"/>
        <s v="02007.001040/2015-29"/>
        <s v="02022.000681/2015-78"/>
        <s v="02009.000983/2015-14"/>
        <s v="02001.005994/2015-61"/>
        <s v="02018.002159/2015-90"/>
        <s v="02012.000919/2015-84"/>
        <s v="02002.000360/2015-10"/>
        <s v="02026.002300/2015-55"/>
        <s v="02291.000103/2015-61"/>
        <s v="02016.001254/2015-96"/>
        <s v="02560.000127/2015-01"/>
        <s v="02018.003259/2015-33"/>
        <s v="02029.000052/2016-69"/>
        <s v="02002.000127/2016-18"/>
        <s v="02004.000157/2016-04"/>
        <s v="02024.000750/2016-12"/>
        <s v="02002.000245/2016-18"/>
        <s v="02012.000246/2016-43"/>
        <s v="02009.000507/2016-84"/>
        <s v="02007.000857/2016-61"/>
        <s v="02009.000532/2016-68"/>
        <s v="02018.002123/2016-97"/>
        <s v="02005.000717/2016-11"/>
        <s v="02008.000583/2016-08"/>
        <s v="02008.000584/2016-44"/>
        <s v="02016.001443/2016-40"/>
        <s v="02029.000632/2016-56"/>
        <s v="02003.001016/2016-19"/>
        <s v="02024.000292/2017-94"/>
        <s v="02504.100044/2017-40"/>
        <s v="02013.000684/2018-63"/>
        <s v="02001.123423/2017-79"/>
        <s v="02001.122572/2017-11"/>
        <s v="02047.001235/2018-45"/>
        <s v="02001.026231/2021-00"/>
        <s v="02024.003959/2018-91"/>
        <s v="02001.021292/2021-72"/>
        <s v="02502.000723/2018-11"/>
        <s v="02001.013264/2021-81"/>
      </sharedItems>
    </cacheField>
    <cacheField name="data da decisão" numFmtId="165">
      <sharedItems containsSemiMixedTypes="0" containsDate="1" containsString="0">
        <d v="2022-03-23T00:00:00Z"/>
        <d v="2022-02-21T00:00:00Z"/>
        <d v="2022-04-13T00:00:00Z"/>
        <d v="2022-05-27T00:00:00Z"/>
        <d v="2022-05-23T00:00:00Z"/>
        <d v="2022-03-18T00:00:00Z"/>
        <d v="2022-05-05T00:00:00Z"/>
        <d v="2022-01-27T00:00:00Z"/>
        <d v="2022-05-11T00:00:00Z"/>
        <d v="2022-02-15T00:00:00Z"/>
        <d v="2022-05-26T00:00:00Z"/>
        <d v="2022-06-10T00:00:00Z"/>
        <d v="2022-03-24T00:00:00Z"/>
        <d v="2022-03-09T00:00:00Z"/>
        <d v="2022-04-12T00:00:00Z"/>
        <d v="2022-02-23T00:00:00Z"/>
        <d v="2022-04-18T00:00:00Z"/>
        <d v="2022-01-31T00:00:00Z"/>
        <d v="2022-03-02T00:00:00Z"/>
        <d v="2022-04-25T00:00:00Z"/>
        <d v="2022-04-08T00:00:00Z"/>
        <d v="2022-05-18T00:00:00Z"/>
        <d v="2022-04-29T00:00:00Z"/>
        <d v="2022-05-20T00:00:00Z"/>
        <d v="2022-06-01T00:00:00Z"/>
        <d v="2022-05-19T00:00:00Z"/>
        <d v="2022-03-17T00:00:00Z"/>
        <d v="2022-05-31T00:00:00Z"/>
        <d v="2022-06-07T00:00:00Z"/>
        <d v="2022-04-11T00:00:00Z"/>
        <d v="2022-03-08T00:00:00Z"/>
        <d v="2022-01-25T00:00:00Z"/>
        <d v="2022-06-02T00:00:00Z"/>
        <d v="2022-03-22T00:00:00Z"/>
        <d v="2022-05-24T00:00:00Z"/>
        <d v="2022-04-05T00:00:00Z"/>
        <d v="2022-06-03T00:00:00Z"/>
        <d v="2022-02-02T00:00:00Z"/>
        <d v="2022-02-18T00:00:00Z"/>
        <d v="2022-03-25T00:00:00Z"/>
        <d v="2022-04-20T00:00:00Z"/>
        <d v="2022-03-30T00:00:00Z"/>
        <d v="2022-01-19T00:00:00Z"/>
        <d v="2022-05-10T00:00:00Z"/>
        <d v="2022-03-07T00:00:00Z"/>
        <d v="2022-03-11T00:00:00Z"/>
        <d v="2022-02-07T00:00:00Z"/>
        <d v="2022-05-17T00:00:00Z"/>
        <d v="2022-03-14T00:00:00Z"/>
        <d v="2022-06-06T00:00:00Z"/>
        <d v="2022-02-08T00:00:00Z"/>
        <d v="2022-03-10T00:00:00Z"/>
        <d v="2022-02-03T00:00:00Z"/>
        <d v="2022-04-04T00:00:00Z"/>
        <d v="2022-03-31T00:00:00Z"/>
        <d v="2022-04-26T00:00:00Z"/>
        <d v="2022-04-07T00:00:00Z"/>
        <d v="2022-04-01T00:00:00Z"/>
        <d v="2022-02-22T00:00:00Z"/>
        <d v="2022-03-21T00:00:00Z"/>
        <d v="2022-05-04T00:00:00Z"/>
        <d v="2022-03-04T00:00:00Z"/>
        <d v="2022-06-22T00:00:00Z"/>
        <d v="2022-04-06T00:00:00Z"/>
        <d v="2022-01-14T00:00:00Z"/>
        <d v="2022-05-25T00:00:00Z"/>
        <d v="2022-03-16T00:00:00Z"/>
        <d v="2022-01-17T00:00:00Z"/>
        <d v="2022-01-13T00:00:00Z"/>
        <d v="2022-06-13T00:00:00Z"/>
        <d v="2022-05-12T00:00:00Z"/>
        <d v="2022-03-03T00:00:00Z"/>
        <d v="2022-01-12T00:00:00Z"/>
        <d v="2022-06-14T00:00:00Z"/>
        <d v="2022-02-01T00:00:00Z"/>
        <d v="2022-02-16T00:00:00Z"/>
        <d v="2021-01-31T00:00:00Z"/>
        <d v="2022-05-16T00:00:00Z"/>
        <d v="2022-06-16T00:00:00Z"/>
      </sharedItems>
    </cacheField>
    <cacheField name="autoridade" numFmtId="0">
      <sharedItems>
        <s v="Eduardo Fortunato Bim "/>
      </sharedItems>
    </cacheField>
    <cacheField name="tipo de processo" numFmtId="0">
      <sharedItems>
        <s v="Destruir (desmatar) 228,13 has de mata nativa na Amazônia Legal"/>
        <s v="causar poluição atmosférica com lançamento de lixo diversos em aréa  de preservação sem liçenca ambiental"/>
        <s v="Destruir seletivamente 32,9128 ha de vegetação natural tipo mata atlântica"/>
        <s v="destruir e danificar 22.745,47 hectares de floresta amazônica, objeto de especial preservação, no interior do Projeto de Assentamento Itanhangá-Tapurah&quot;"/>
        <s v="Desmatar 1.054,71 Hc de floresta  em aréa de reserva legal na amazônia, sem autorização do iBAMA ou orgão competente. "/>
        <s v="por destruir 14.934m ou 1,49 hc de vegetação da restinga sem autorização"/>
        <s v="funcionar estabelecimento  comercial ( serraria)  para beneficiamento  de madeira, transportando  produtos  florestais (lenha nativa) sem licença"/>
        <s v="Desmatar sem autorização 196,2 ha de mata primitiva, entre os anos de 2005/2007"/>
        <s v="adquirir 600 m³ de madeira em tora de diversas essências, sem licença válida"/>
        <s v="adquirir 600 m³ de madeira em tora de diversas essências, sem licença válida outorgada pela autoridade competente"/>
        <s v="Desmatar a corte raso, de 200 (duzentos) hectares de floresta amazônica"/>
        <s v="destruir(desmatar) floresta em área de especial preservação pelo Art. 225 da constituição federal c/ §4º, uma área de 42,420688 hectares"/>
        <s v="desmatar a corte raso (destruir), 97,800 hectares sem autorização"/>
        <s v="Vender 46,256 m³ de madeira serrada sem licença outorgada pela autoridade Ambiental competente."/>
        <s v="desmatar  Floresta nativa Primária, a amazonica em reserva legal  de ocupação rural, con fins de implantar agricultura familiar, desmate de 46,4 hc"/>
        <s v="Fazer funcionar em qualquer parte do território nacional estabelecimento, obras ou serviços potencialmente poluidores sem licença"/>
        <s v="receber o volume de 2.810,90 mdc de carvão vegetal, sem licença outorgada pela autoridade competente"/>
        <s v="Receber e comercializar 14,405 m³ de madeira em toras da espécie cedro rosa, sem cobertura do DOF&quot;. Local da Infração: Pátio da empresa - Porto Velho/RO"/>
        <s v="impedir a regeneração natural de 3.281,83 hectares de vegetação nativa, em área de Reserva Legal"/>
        <s v="apresentar a licença ambiental única"/>
        <s v="Apresentar informação enganosa no sitema oficial de controle DOF, na aquisição de 1.000  m de madeira caibrinho  e 3.000 m de madeira serrada caibro"/>
        <s v=" Desmatar, a corte raso, 106,7 hectares de vegetação nativa (cerrado), fora da reserva legal, sem autorização da autoridade competente"/>
        <s v="Pescar em período no qual a pesca é proibida (defeso de Piracema). Local da Infração: Mato Grosso/MT"/>
        <s v="fazer funcionar empreendimento, beneficiamento de sementes de algodão, sem licença "/>
        <s v="Transportar 28,859 m3 de madeira serrada em desacordo com a guia florestal e nota fiscal"/>
        <s v="Destruir 803,80 Ha de floreta nativa (floresta amazônica)"/>
        <s v="Executar manejo florestal na Fazenda Gedeão Município de Alta Floresta - MT em 669,9814 hectares (da UPA 100%) proveniente da Autex nº 547/2008, em desacordo com autorização concedida pela SEMA/MT"/>
        <s v="impedir a regeneração natural de florestas ou demais formas de vegetação nativa"/>
        <s v="Instalar ou fazer funcionar atividade utilizadora de recursos ambientais e efetivamente poluidora sem autorização"/>
        <s v="Fazer funcionar atividade utilizadora de recursos naturais efetivamente poluidora sem licença"/>
        <s v="manter em cativeiro passáros da fauna silvestre brasileira  sem licença"/>
        <s v="armazenar produto de origem vegetal  sem licença"/>
        <s v="Fazer funcionar estabelecimento utilizador de recursos ambientais, considerado potencialmente poluidor (indústria madeireira), sem licença"/>
        <s v="Causar poluição que pode resultar em danos a saúde humana, através do lançamento de resíduos sólidos"/>
        <s v="Adquirir  52,032 m de madeira em tora"/>
        <s v="apresentar informação falsa  nos sistemas oficias de controle  de vendas de produtos  florestais"/>
        <s v="Ter em depósito 5,00 m³ de madeira serrada caibro, sem cobertura do DOF"/>
        <s v="Utilizar 5,79433 hectares de vegetação natural -Cerrado"/>
        <s v="funcionar empresa potencialmente poluidora sem licença ambiental ,emitida pelo orgão ambiental competente"/>
        <s v="Destruir 2.234,654 ha, mata nativa, região da Amazônia Legal de especial preservação"/>
        <s v="Fazer funcionar, até a data de 17/05/10, atividade utilizadora de recurso ambiental sem licença"/>
        <s v="Utilizar espécimes da Fauna Silvestre Brasileira-Nativa em desacordo com a Licença obtida"/>
        <s v="queimar 5,8 ha de floresta nativa sem autorização do órgão ambiental competente"/>
        <s v="Manter em cativeiro espécimes da fauna Silvestre brasileira sem licença no SISPASS"/>
        <s v=" exercer pesca com aembarcação ISADORA, sem a permissão do  orgão competente, com 7.000 kg de pescado"/>
        <s v="Exercer pesca sem licença, usando tarrafa em local proibido - Baia de Vitória, Porto da CODESA"/>
        <s v="Instalar projeto de assentamento agrário (P. A. Oeste) sem o devido licenciamento"/>
        <s v="DESTRUÍR 318,9384 HA DE FLORESTA, OBJETO DE ESPECIAL PRESERVAÇÃO (FLORESTA AMAZÔNICA)"/>
        <s v="Destruir/Desmatar 48,10 ha de floresta nativa na região amazônica"/>
        <s v="Vender 1825,284 m³ de madeira serrada sem a devida licença válida outorgada pela autoridade competente (...)"/>
        <s v="DESTRUÍR 33,24 HA DE VEGETAÇÃO NATIVA DO BIOMA AMAZÔNICO"/>
        <s v="Deixar de atender condicionante estabelecida na Licença de Instalação n° 573/2008. Condicionante Geral 1.3 (comunicação imediata de qualquer tipo de acidente ambiental ao lbama"/>
        <s v="Destruir 30,07 ha de floresta nativa na Amazônia"/>
        <s v="Utilizar, sem autorização do órgão ambiental competente, área de preservação permanente com 60,50 m² de edificação, na margem esquerda do Rio Mogi-guaçu,"/>
        <s v="guardar produto (caça/carne) oriundo de caça predatória de espécimes da fauna silvestre nativa (não identificada) sem a devida permissão"/>
        <s v="desmatar a corte raso 162,34 de cerrado fora da reserva legal , sem autorização da autoridade competetente"/>
        <s v="pescar lagosta mediante a utilização de rede cacoeira"/>
        <s v="Destruir 4,16 ha de vegetação nativa sem licença"/>
        <s v="Ter em deposito 24,042 st de produtos de origem vegetal (mourões) sem licença válida"/>
        <s v="Ter em depósito 146,716 m³ de madeira em toras (...) sem licença do órgão ambiental competente"/>
        <s v="ter em depósito 1057,9629m  de residuos sem cobertura no sistema DOF"/>
        <s v="desmatar a corte raso 1,70 ha de cerrado a Fazenda Jatobá, situada no PA Bandeirantes"/>
        <s v="Transportar 610 MDC de carvão vegetal nativo sem licença válida"/>
        <s v="Explorar floresta amazônica, numa área de 231,27 hectares"/>
        <s v="Fornecer produto perigoso(carvão vegetal - ONU 1361) em desacordo com as normas e regulamentos, veículo sem CIPP, Nota Fiscal incompleta"/>
        <s v="transporte de substância perigosa( nitrogênio) "/>
        <s v="Instalar obra na rodovia BR 174 sem licença"/>
        <s v="deixar de dar destinação ambientalmente adequada de 100 embalagens de agrotóxicos  do tipo Plenum "/>
        <s v="Apresentar informações falsas nos sistemas oficial de controle - Dof"/>
        <s v="DESTRUIR 242,08 HA DE VEGETAÇÃO NATIVA, OBJETO DE ESPECIAL PRESERVAÇÃO (FLORESTA AMAZÔNICA BRASILEIRA)"/>
        <s v="funcionar empresa sem a devida licença ambiental do órgão competente (IDEMA)"/>
        <s v="Transportar 55 mdc de carvão vegetal, no Caminhão Placa JLP7413, sem licença válida"/>
        <s v="ter em cativeiro espécies  de Fauna silvestre Brasileira sem registro do IBAMA"/>
        <s v="inserir informação falsa no sistema oficial de controle DOF, dando aceite em créditos sem comprovar renda"/>
        <s v="Destruir 50,8 hectares de floresta de vegetação nativa"/>
        <s v="Ter em cativeiro 02 espécimes da fauna silvestre nativa brasileira"/>
        <s v="Danificar 251 ha de floresta nativa na região amazônica"/>
        <s v="Transportar 5.053 ovos de quelônios e 04 quelônios, espécies da fauna silvestre"/>
        <s v="Descumprir embargo de atividade na área de 11,23 ha, no PA Nova Fronteira"/>
        <s v="destruir e fazer uso de fogo 64,0 ha de floresta amazônica objeto de especial preservação sem autorização dos órgãos ambientais competentes"/>
        <s v="DESCUMPRIR EMBARGO 008962-C LAVRADO EM 11.03.2008"/>
        <s v="Descumprir embargo conforme Tad nº 613517-C"/>
        <s v="destruir 65 hc de floresta nativa,objeto de especial preservação sem autorização"/>
        <s v="Descumprir Termo de Embargo nº 374703/C , referente ao auto de infração nº 518522/D"/>
        <s v="fazer funcionar atividade pecuária com criação de bovinos na fazenda Brinco de Ouro"/>
        <s v="Destruir 394.57 hc de floresta amazônica ao desmatar sem licença do  orgão ambiental "/>
        <s v="fazer funcionar atividade utilizadora de recursos ambientais em desacordo com a licença"/>
        <s v="Apresentar informação falsa  em sistema oficial de controle de passeriformes - SISPASS ao realizar  transações fraudulentas  no referido sistema"/>
        <s v="Desmatar 40,144 ha de floresta no bioma Amazônico (objeto de especial preservação)"/>
        <s v="destruir a corte raso 20,17 hc de floresta nativa, objeto de especial preservação sem autorização"/>
        <s v="deixar de repartir os benefícios resultantes da exploração econômica de produtos desenvolvidos apatir de amostras de copaíba"/>
        <s v="deixar de repartir os benefícios resultantes da exploração econômica de produtos desenvolvidos apatir de amostras de andiroba"/>
        <s v="Guardar 370,0 st de lenha, das espécies Calumbi, Inharé, Tipe, chifre de carneiro, na serra Serrolândia/Ipubi sem a licença"/>
        <s v="Destruir ou danificar florestas ou qualquer tipo de vegetação nativa, em 39ha"/>
        <s v="Comercializar e fornecer para o transporte de produtos perigosos(gases Diversos) em desacordo com o regulamento"/>
        <s v="Deixar de atender exigências legais ou regulamentares quando devidamente notificado pela autoridade competente."/>
        <s v="apresentar informação enganosa do sistema oficial do ibama (CTF)  quanto ao prote da empresa"/>
        <s v="TER EM CATIVEIRO 27 PASSAROS SILVESTRES DA FAUNA BRASILEIRA"/>
        <s v="emitir informação no sistema oficial de controle do Ibama, ao relacionar no Cadastro de Passeriforme"/>
        <s v="destruir 40,75 hectares de floresta nativa da amazônia sem autorização  do orgão competente"/>
        <s v="apresentar informação enganosa em sistema oficial de conrtole"/>
        <s v="destruir 66,6369 hectares de vegetação nativa de especial preservação do bioma"/>
        <s v="DESCUMPRIR EMBARGO DE OBRA (CONSTRUÇÃO DE 01 AÇUDE)"/>
        <s v="DESMATAR  A CORTE RASO 5.466,3137 HECTARES DE VEGETAÇÃO NATIVA DO BIOMA CERRADO"/>
        <s v="Embargo da área de 8,00 (oito) Hectares não foi respeitado, sendo cultivadaz"/>
        <s v="pescar espécie que deve  ser protegida (GOIAMUN)"/>
        <s v="deixar de apresentar ao IBAMA os relatórios anuais da lei n 10.165/2000 referentes aos anos 2010/2009,  2011/2010,  2012/2011 e 2013/2012"/>
        <s v="destruir 69,703 hc de floresta situada em area de reserva leagl, sem autorização previa do orgão ambiental"/>
        <s v="Destruir 27, 995 hectares de floresta nativa amazônica"/>
        <s v="transportar  e comercializar 20360  kg de pescado(corvina) sem comprovante de origem"/>
        <s v="Fazer Funcionar a atividade de desdobramento de madeira (serraria), em desacordo com a licença"/>
        <s v="destruir 139,6591 hc de floresta nativa, objeto,de  especial  preservação no bioma amazônico sem autorização"/>
        <s v="fazer funcionar atividade de serraria e desdobramento, considerada efetiva ou potencialmente poluidora, sem licença do órgão ambiental competente"/>
        <s v="Destruir (Desmatar) 33,10 ha de floresta amazônica"/>
        <s v="vender 62,555 m³ de madeira nativa, sendo 11,539 m³ de madeira serrada e 51,016 m³ de madeira em tora, sem licença outorgada pela autoridade ambiental competente"/>
        <s v="Funcionar estabelecimento potencialmente poluidor - Graxaria - sem licença ambiental válida"/>
        <s v="Destruir 19,2895 hectares de floresta amazônica objeto de especial preservação consumada por uso de fogo"/>
        <s v="fazer funcionar atividade potencialmente poluidora, industrialização de pescadores sem licença"/>
        <s v="Transportar 110 mdc (metro de carvão) vegetal sem origem legal, no veiculo placa DA04458, acobertado com documento de origem florestal ideologicamente falso"/>
        <s v="expor à venda 149 peças confeccionadas com penas de espécies da fauna silvestre"/>
        <s v="destruir 10,38 hectares de floresta em área de reserva legal, sem autorização"/>
        <s v="vender 56.957 de madeira em toras sem autorização "/>
        <s v="deixar de inscrever-se no Cadastro Técnico Federal - CTF/APP"/>
        <s v="TRANSPORTAR 3,4926 M3 MADEIRA SERRADA  (ROLETE) EM DESACORDO COM A LEGISLAÇÃO"/>
        <s v="alterar o aspecto local indigena protegido  por lei , sem autorização do orgão competente"/>
        <s v="vender 60 kg de comanthera Elegans sem licença aoutogarda pela autoridade competente."/>
        <s v="DESCUMPRIR EMBARGO DE ATIVIDADE DE EXTRAÇÃO DE RECURSOS MINERAL"/>
        <s v="descumprir obrigação prevista no sistema de logística reversa implantado"/>
        <s v="Elaborar informação falsa em sistemas oficiais de controle florestal (Sisflora), por remeter 4.761,046 m³ de créditos florestais indevidos"/>
        <s v="desmatar a corte raso 289,007 hectares de floresta nativa"/>
        <s v="Fazer 12,.4 km de abertura de ramal considerado obra/serviço utilizador de recurso ambiental considerado potencialmente poluidora sem licença."/>
        <s v="dificultar a ação do poder público federal no exercício da atividade de fiscalização ambiental"/>
        <s v="causar poluição ao Ribeirão Claro em função do efluente final da estação de tratamento de esgosto "/>
        <s v="Vender 414,75 m3 de madeira serrada, sem licença DOF autorgada  pela autoridade competente"/>
        <s v="Descumprir o Termo de Embargo n° 0245954/C"/>
        <s v="elaborar informação falsa em sistemas oficiais de controle florestal (DOF/IBAMMA - SISFLORA/SEMAS/PA), na emissão da GF3 nº 1592 que totalizaram 17,088 m³ em créditos virtuais destinados"/>
        <s v="impedir a regeneração natural de vegetação nativa em uma área de 31,2554 hectares"/>
        <s v="Destruir (Desmate a corte raso) de 33,00 ha de floresta amazônica"/>
        <s v="Destruir 8,3 ha de floresta nativa, objeto de especial preservação"/>
        <s v="apresentar informação falsa no sistema oficial de controle (DOF).."/>
        <s v="destruir (desmate a corte raso) de 13,00 hectares de Floresta Amazônica, situada em de reserva legal, sem autorização e ou licença expedida órgão ambiental"/>
        <s v="Apresentar informação enganosa no Sistema Oficial de Controle - SISDOF"/>
        <s v="deixar de apresentar os relatórios anuais da Lei nº 10.165/2000"/>
        <s v="construir canalização de curso  Dágua sem licença"/>
        <s v="Deixar de inscrever-se no Cadastro Técnico Federal, atividade de comércio Varejista de GLP &quot; Gás Liquefeito de Petróleo"/>
        <s v="Destruir 28,59 há, de floresta nativa na Região Amazônica"/>
        <s v="Destruir 20,7 hectares de floresta nativa"/>
        <s v="instalar atividades utilizadoras de recursos ambientais, consideradas potencialmente poluidoras"/>
        <s v="por &quot;instalar  atividades utilizadoras de recursos ambientais, consideradas potencialmente poluidoras, sem licença"/>
        <s v="vender produtos de origem vegetal (madeira serrada) sem licença "/>
        <s v="desmatar 309,423 ha de vegetação nativa sem autorização do órgão ambiental competente, no município de Paranã/TO."/>
        <s v="promover construção de muro de alvenaria em solo não edificável (lago Moxoto), assim considerado em razão de seu valor ecológico, sem autorização"/>
        <s v="destruir 7,45 hc de vegetação nativa, localizada em reserva legal "/>
        <s v="Ter em depósito 184,375m³ de madeira em toras nas essências diversas"/>
        <s v="apresentar informação falsa (porte econômico da empresa) no Sistema oficial de controle (Cadastro técnico federal)"/>
        <s v="apresentar informação falsa em sistema oficial de controle de passeriformes - Sispass"/>
        <s v="descumprir embargo na área de 78,65 ha de floresta destruída"/>
        <s v="VENDER 219,170 M³ DE MADEIRA EM TORAS DE ESPÉCIES DIVERSAS, SEM LICENÇA"/>
        <s v="Destruir 10,39 hectares de Floresta nativa do bioma amazônico"/>
        <s v="construir uma  barragem instalada no Rio Laranjeiras em Açailândia/MA sem licença"/>
        <s v="transportar 22.942 m  de madeira em desacordo com a NF e GF 3"/>
        <s v="ter em Depósito 113.74 M de madeira sem licença"/>
      </sharedItems>
    </cacheField>
    <cacheField name="Valor Multa" numFmtId="166">
      <sharedItems containsString="0" containsBlank="1" containsNumber="1">
        <n v="343500.0"/>
        <n v="500000.0"/>
        <n v="49500.0"/>
        <n v="5.0E7"/>
        <n v="1055000.0"/>
        <n v="50000.0"/>
        <n v="193800.0"/>
        <n v="295500.0"/>
        <n v="300000.0"/>
        <n v="63631.03"/>
        <n v="146700.0"/>
        <n v="13876.95"/>
        <n v="235000.0"/>
        <n v="4000.0"/>
        <n v="1405450.0"/>
        <n v="1400.0"/>
        <n v="1.640765E7"/>
        <n v="5000.0"/>
        <n v="1000000.0"/>
        <n v="10000.0"/>
        <n v="700.0"/>
        <n v="8657.7"/>
        <n v="4020000.0"/>
        <n v="669981.4"/>
        <n v="5655000.0"/>
        <n v="167500.0"/>
        <n v="3018300.0"/>
        <n v="3000000.0"/>
        <n v="15609.6"/>
        <n v="400000.0"/>
        <n v="1500.0"/>
        <n v="1.0E7"/>
        <n v="30000.0"/>
        <n v="200000.0"/>
        <n v="1.117327E7"/>
        <n v="250000.0"/>
        <n v="3000.0"/>
        <n v="45000.0"/>
        <n v="2500.0"/>
        <n v="150000.0"/>
        <n v="1594692.0"/>
        <n v="240500.0"/>
        <n v="547585.2"/>
        <n v="170000.0"/>
        <n v="155000.0"/>
        <n v="8000.0"/>
        <n v="163000.0"/>
        <n v="25000.0"/>
        <n v="7212.6"/>
        <n v="44014.8"/>
        <n v="317388.87"/>
        <n v="14000.0"/>
        <n v="183000.0"/>
        <n v="69381.0"/>
        <n v="40000.0"/>
        <n v="1822500.0"/>
        <n v="16500.0"/>
        <n v="10500.0"/>
        <n v="255000.0"/>
        <n v="1255000.0"/>
        <n v="2.5285E7"/>
        <n v="117375.0"/>
        <n v="259500.0"/>
        <n v="103500.0"/>
        <n v="325000.0"/>
        <n v="1975000.0"/>
        <n v="100000.0"/>
        <n v="101000.0"/>
        <n v="205000.0"/>
        <n v="105000.0"/>
        <n v="111000.0"/>
        <n v="195000.0"/>
        <n v="201000.0"/>
        <n v="13500.0"/>
        <n v="2000.0"/>
        <n v="335000.0"/>
        <n v="70000.0"/>
        <n v="5467000.0"/>
        <n v="1440.0"/>
        <n v="350000.0"/>
        <n v="140000.0"/>
        <n v="407900.0"/>
        <n v="50500.0"/>
        <n v="165000.0"/>
        <n v="110500.0"/>
        <n v="18766.65"/>
        <n v="2010500.0"/>
        <n v="33000.0"/>
        <n v="450000.0"/>
        <n v="55000.0"/>
        <n v="17087.1"/>
        <n v="9000.0"/>
        <n v="2662.95"/>
        <n v="18000.0"/>
        <n v="411500.0"/>
        <n v="290000.0"/>
        <n v="500.0"/>
        <n v="160000.0"/>
        <n v="124425.0"/>
        <n v="20000.0"/>
        <n v="456500.0"/>
        <n v="151500.0"/>
        <n v="65000.0"/>
        <n v="231500.0"/>
        <n v="1200.0"/>
        <n v="900.0"/>
        <n v="145000.0"/>
        <n v="310500.0"/>
        <n v="350245.5"/>
        <n v="310000.0"/>
        <n v="55312.5"/>
        <n v="211500.0"/>
        <m/>
      </sharedItems>
    </cacheField>
    <cacheField name="Tipo Infracao" numFmtId="0">
      <sharedItems containsBlank="1">
        <s v="Flora"/>
        <s v="Controle ambiental"/>
        <s v="Cadastro Técnico Federal"/>
        <s v="Pesca"/>
        <s v="Fauna"/>
        <s v="Org. Gen. Modific. e Biopirataria"/>
        <s v="Ordenamento urbano e Contr. patrim."/>
        <s v="Outras"/>
        <m/>
      </sharedItems>
    </cacheField>
    <cacheField name="Data Infração" numFmtId="164">
      <sharedItems containsDate="1" containsString="0" containsBlank="1">
        <d v="2005-07-18T00:00:00Z"/>
        <d v="2006-03-17T00:00:00Z"/>
        <d v="2006-08-17T00:00:00Z"/>
        <d v="2006-09-29T00:00:00Z"/>
        <d v="2006-10-03T00:00:00Z"/>
        <d v="2007-07-04T00:00:00Z"/>
        <d v="2007-07-31T00:00:00Z"/>
        <d v="2007-09-24T00:00:00Z"/>
        <d v="2007-11-09T00:00:00Z"/>
        <d v="2007-11-19T00:00:00Z"/>
        <d v="2007-12-16T00:00:00Z"/>
        <d v="2008-05-09T00:00:00Z"/>
        <d v="2008-05-13T00:00:00Z"/>
        <d v="2008-05-19T00:00:00Z"/>
        <d v="2008-06-10T00:00:00Z"/>
        <d v="2008-07-21T00:00:00Z"/>
        <d v="2008-09-13T00:00:00Z"/>
        <d v="2008-11-04T00:00:00Z"/>
        <d v="2008-11-21T00:00:00Z"/>
        <d v="2008-11-28T00:00:00Z"/>
        <d v="2009-01-16T00:00:00Z"/>
        <d v="2009-05-15T00:00:00Z"/>
        <d v="2009-06-03T00:00:00Z"/>
        <d v="2009-07-02T00:00:00Z"/>
        <d v="2009-08-04T00:00:00Z"/>
        <d v="2009-09-08T00:00:00Z"/>
        <d v="2009-09-09T00:00:00Z"/>
        <d v="2009-10-02T00:00:00Z"/>
        <d v="2009-10-08T00:00:00Z"/>
        <d v="2009-11-18T00:00:00Z"/>
        <d v="2009-11-26T00:00:00Z"/>
        <d v="2009-12-02T00:00:00Z"/>
        <d v="2009-12-29T00:00:00Z"/>
        <d v="2010-02-04T00:00:00Z"/>
        <d v="2010-02-24T00:00:00Z"/>
        <d v="2010-03-04T00:00:00Z"/>
        <d v="2010-03-19T00:00:00Z"/>
        <d v="2010-05-19T00:00:00Z"/>
        <d v="2010-07-08T00:00:00Z"/>
        <d v="2010-09-21T00:00:00Z"/>
        <d v="2010-09-24T00:00:00Z"/>
        <d v="2010-09-29T00:00:00Z"/>
        <d v="2010-10-21T00:00:00Z"/>
        <d v="2010-11-13T00:00:00Z"/>
        <d v="2010-12-03T00:00:00Z"/>
        <d v="2010-12-07T00:00:00Z"/>
        <d v="2011-01-28T00:00:00Z"/>
        <d v="2011-02-14T00:00:00Z"/>
        <d v="2011-02-15T00:00:00Z"/>
        <d v="2011-02-25T00:00:00Z"/>
        <d v="2011-04-14T00:00:00Z"/>
        <d v="2011-04-18T00:00:00Z"/>
        <d v="2011-05-19T00:00:00Z"/>
        <d v="2011-05-25T00:00:00Z"/>
        <d v="2011-05-28T00:00:00Z"/>
        <d v="2011-05-30T00:00:00Z"/>
        <d v="2011-06-04T00:00:00Z"/>
        <d v="2011-07-01T00:00:00Z"/>
        <d v="2011-07-23T00:00:00Z"/>
        <d v="2011-07-25T00:00:00Z"/>
        <d v="2011-09-28T00:00:00Z"/>
        <d v="2011-11-11T00:00:00Z"/>
        <d v="2012-01-16T00:00:00Z"/>
        <d v="2012-01-24T00:00:00Z"/>
        <d v="2012-03-21T00:00:00Z"/>
        <d v="2012-03-23T00:00:00Z"/>
        <d v="2012-04-18T00:00:00Z"/>
        <d v="2012-04-19T00:00:00Z"/>
        <d v="2012-05-07T00:00:00Z"/>
        <d v="2012-05-17T00:00:00Z"/>
        <d v="2012-05-28T00:00:00Z"/>
        <d v="2012-06-26T00:00:00Z"/>
        <d v="2012-10-06T00:00:00Z"/>
        <d v="2012-10-17T00:00:00Z"/>
        <d v="2012-10-29T00:00:00Z"/>
        <d v="2012-10-31T00:00:00Z"/>
        <d v="2012-11-01T00:00:00Z"/>
        <d v="2012-11-03T00:00:00Z"/>
        <d v="2012-11-12T00:00:00Z"/>
        <d v="2012-11-14T00:00:00Z"/>
        <d v="2012-11-30T00:00:00Z"/>
        <d v="2012-12-10T00:00:00Z"/>
        <d v="2013-01-09T00:00:00Z"/>
        <d v="2013-01-24T00:00:00Z"/>
        <d v="2013-03-05T00:00:00Z"/>
        <d v="2013-03-19T00:00:00Z"/>
        <d v="2013-03-22T00:00:00Z"/>
        <d v="2013-03-27T00:00:00Z"/>
        <d v="2013-04-19T00:00:00Z"/>
        <d v="2013-06-11T00:00:00Z"/>
        <d v="2013-06-12T00:00:00Z"/>
        <d v="2013-08-02T00:00:00Z"/>
        <d v="2013-08-06T00:00:00Z"/>
        <d v="2013-08-07T00:00:00Z"/>
        <d v="2013-08-28T00:00:00Z"/>
        <d v="2013-08-30T00:00:00Z"/>
        <d v="2013-09-19T00:00:00Z"/>
        <d v="2013-11-12T00:00:00Z"/>
        <d v="2014-03-06T00:00:00Z"/>
        <d v="2014-03-12T00:00:00Z"/>
        <d v="2014-04-10T00:00:00Z"/>
        <d v="2014-04-26T00:00:00Z"/>
        <d v="2014-05-09T00:00:00Z"/>
        <d v="2014-05-23T00:00:00Z"/>
        <d v="2014-07-29T00:00:00Z"/>
        <d v="2014-08-20T00:00:00Z"/>
        <d v="2014-08-21T00:00:00Z"/>
        <d v="2014-10-24T00:00:00Z"/>
        <d v="2014-11-20T00:00:00Z"/>
        <d v="2014-11-22T00:00:00Z"/>
        <d v="2014-11-24T00:00:00Z"/>
        <d v="2014-11-26T00:00:00Z"/>
        <d v="2015-03-01T00:00:00Z"/>
        <d v="2015-03-07T00:00:00Z"/>
        <d v="2015-05-05T00:00:00Z"/>
        <d v="2015-05-20T00:00:00Z"/>
        <d v="2015-05-21T00:00:00Z"/>
        <d v="2015-06-18T00:00:00Z"/>
        <d v="2015-07-07T00:00:00Z"/>
        <d v="2015-07-24T00:00:00Z"/>
        <d v="2015-07-31T00:00:00Z"/>
        <d v="2015-08-14T00:00:00Z"/>
        <d v="2015-08-24T00:00:00Z"/>
        <d v="2015-09-04T00:00:00Z"/>
        <d v="2015-10-22T00:00:00Z"/>
        <d v="2015-11-17T00:00:00Z"/>
        <d v="2015-11-30T00:00:00Z"/>
        <d v="2015-12-02T00:00:00Z"/>
        <d v="2015-12-11T00:00:00Z"/>
        <d v="2016-02-04T00:00:00Z"/>
        <d v="2016-02-12T00:00:00Z"/>
        <d v="2016-04-01T00:00:00Z"/>
        <d v="2016-04-12T00:00:00Z"/>
        <d v="2016-05-04T00:00:00Z"/>
        <d v="2016-05-30T00:00:00Z"/>
        <d v="2016-07-04T00:00:00Z"/>
        <d v="2016-07-05T00:00:00Z"/>
        <d v="2016-07-11T00:00:00Z"/>
        <d v="2016-07-20T00:00:00Z"/>
        <d v="2016-08-01T00:00:00Z"/>
        <d v="2016-08-15T00:00:00Z"/>
        <d v="2016-08-22T00:00:00Z"/>
        <d v="2016-10-13T00:00:00Z"/>
        <d v="2016-11-26T00:00:00Z"/>
        <d v="2017-02-11T00:00:00Z"/>
        <d v="2017-06-08T00:00:00Z"/>
        <d v="2017-11-09T00:00:00Z"/>
        <d v="2018-03-21T00:00:00Z"/>
        <d v="2018-06-18T00:00:00Z"/>
        <d v="2018-08-10T00:00:00Z"/>
        <m/>
      </sharedItems>
    </cacheField>
    <cacheField name="Bioma" numFmtId="0">
      <sharedItems containsBlank="1">
        <s v="Amazonia"/>
        <s v="Mata Atlantica"/>
        <m/>
        <s v="Pampa"/>
        <s v="Cerrado"/>
        <s v="Caatinga"/>
        <s v="Costeiro e Marinho"/>
      </sharedItems>
    </cacheField>
    <cacheField name="Estado" numFmtId="0">
      <sharedItems containsBlank="1">
        <s v="MATO GROSSO"/>
        <s v="ESPIRITO SANTO"/>
        <s v="SERGIPE"/>
        <s v="RONDONIA"/>
        <s v="BAHIA"/>
        <s v="MATO GROSSO DO SUL"/>
        <s v="ACRE"/>
        <s v="AMAZONAS"/>
        <s v="MINAS GERAIS"/>
        <s v="PARA"/>
        <s v="PERNAMBUCO"/>
        <s v="MARANHAO"/>
        <s v="RIO GRANDE DO SUL"/>
        <s v="SAO PAULO"/>
        <s v="RIO DE JANEIRO"/>
        <s v="RORAIMA"/>
        <s v="RIO GRANDE DO NORTE"/>
        <s v="ALAGOAS"/>
        <s v="SANTA CATARINA"/>
        <s v="TOCANTINS"/>
        <s v="GOIAS"/>
        <s v="DISTRITO FEDERAL"/>
        <s v="CEARA"/>
        <s v="AMAPA"/>
        <s v="PARANA"/>
        <s v="PARAIBA"/>
        <m/>
      </sharedItems>
    </cacheField>
    <cacheField name="Município" numFmtId="0">
      <sharedItems containsBlank="1">
        <s v="ARIPUANA"/>
        <s v="SAO MATEUS"/>
        <s v="SANTA LUZIA DO ITANHY"/>
        <s v="TAPURAH"/>
        <s v="VILHENA"/>
        <s v="ILHEUS"/>
        <s v="CARACOL"/>
        <s v="CRUZEIRO DO SUL"/>
        <s v="APIACAS"/>
        <s v="LABREA"/>
        <s v="GUARANTA DO NORTE"/>
        <s v="SAO FRANCISCO DO GUAPORE"/>
        <s v="CLAUDIA"/>
        <s v="NOVA MAMORE"/>
        <s v="PONTE BRANCA"/>
        <s v="CARMO DO CAJURU"/>
        <s v="PORTO VELHO"/>
        <s v="CUMARU DO NORTE"/>
        <s v="SANTA BARBARA DO PARA"/>
        <s v="LUCAS DO RIO VERDE"/>
        <s v="CHAPADA DOS GUIMARAES"/>
        <s v="LUIS EDUARDO MAGALHAES"/>
        <s v="RONDOLANDIA"/>
        <s v="ALTA FLORESTA"/>
        <s v="NOVO PROGRESSO"/>
        <s v="VENDA NOVA DO IMIGRANTE"/>
        <s v="MATEUS LEME"/>
        <s v="BARREIROS"/>
        <s v="NOVA BANDEIRANTES"/>
        <s v="RONDON DO PARA"/>
        <s v="PACO DO LUMIAR"/>
        <s v="BARCARENA"/>
        <s v="POXOREO"/>
        <s v="PETROLINA"/>
        <s v="NOVA UBIRATA"/>
        <s v="BELEM"/>
        <s v="SANTA MARIA DE JETIBA"/>
        <s v="VILA VELHA"/>
        <s v="RIO GRANDE"/>
        <s v="SAO FELIX DO XINGU"/>
        <s v="AVEIRO"/>
        <s v="PORTO ACRE"/>
        <s v="JUARA"/>
        <s v="BRASIL NOVO"/>
        <s v="CARAGUATATUBA"/>
        <s v="GUARIBA"/>
        <s v="RONDONOPOLIS"/>
        <s v="BAIANOPOLIS"/>
        <s v="SINOP"/>
        <s v="NOVA IPIXUNA"/>
        <s v="ITAUBA"/>
        <s v="MANICORE"/>
        <s v="ALTO BOA VISTA"/>
        <s v="SAO FRANCISCO"/>
        <s v="MATUPA"/>
        <s v="CONCEICAO DA BARRA"/>
        <s v="PARACAMBI"/>
        <s v="RORAINOPOLIS"/>
        <s v="MARABA"/>
        <s v="DOM ELISEU"/>
        <s v="ITAJA"/>
        <s v="MONTES CLAROS"/>
        <s v="APIACA"/>
        <s v="COSTA MARQUES"/>
        <s v="DORES DO RIO PRETO"/>
        <s v="ALTAMIRA"/>
        <s v="NOVO AIRAO"/>
        <s v="PIMENTEIRAS DO OESTE"/>
        <s v="MUCAJAI"/>
        <s v="COLNIZA"/>
        <s v="HUMAITA"/>
        <s v="MANAUS"/>
        <s v="SAO PAULO"/>
        <s v="ARARIPINA"/>
        <s v="CUJUBIM"/>
        <s v="SOORETAMA"/>
        <s v="PARIPUEIRA"/>
        <s v="BARRA DE SANTO ANTONIO"/>
        <s v="NATAL"/>
        <s v="BARRA DO CHOCA"/>
        <s v="SAO RAFAEL"/>
        <s v="CORRENTINA"/>
        <s v="LINHARES"/>
        <s v="VITORIA"/>
        <s v="ALTO PARAISO"/>
        <s v="ITAJAI"/>
        <s v="AMARANTE DO MARANHAO"/>
        <s v="PRESIDENTE VENCESLAU"/>
        <s v="MANOEL URBANO"/>
        <s v="PORTO NACIONAL"/>
        <s v="APUI"/>
        <s v="BRASILIA"/>
        <s v="FORTALEZA"/>
        <s v="MACAPA"/>
        <s v="CAUCAIA"/>
        <s v="RIO DE JANEIRO"/>
        <s v="VILA PAVAO"/>
        <s v="ACAILANDIA"/>
        <s v="PORTO WALTER"/>
        <s v="FLORIANOPOLIS"/>
        <s v="RIBEIRAO CLARO"/>
        <s v="SOUSA"/>
        <s v="SAO MIGUEL DO ARAGUAIA"/>
        <s v="SAO MIGUEL DO GUAMA"/>
        <s v="PALMAS"/>
        <s v="ACRELANDIA"/>
        <s v="LARANJAL DO JARI"/>
        <s v="PLACIDO DE CASTRO"/>
        <s v="TRAIRI"/>
        <s v="PACAJA"/>
        <s v="FORMOSA"/>
        <s v="BAYEUX"/>
        <s v="PARANA"/>
        <s v="DELMIRO GOUVEIA"/>
        <s v="CANUTAMA"/>
        <s v="CUIABA"/>
        <s v="AGUA AZUL DO NORTE"/>
        <m/>
      </sharedItems>
    </cacheField>
    <cacheField name="Nome Autuado" numFmtId="0">
      <sharedItems containsBlank="1">
        <s v="LINDOMAR SCHMITZ"/>
        <s v="PREFEITURA MUNICIPAL DE SÃO MATEUS"/>
        <s v="FLAVIO COSTA CARVALHO"/>
        <s v="INSTITUTO NACIONAL DE COLONIZAÇÃO E REFORMA AGRÁRIA (INCRA)"/>
        <s v="EUZEBIO CANI"/>
        <s v="CICON CONSTRUTORA E INCORPORADORA LTDA"/>
        <s v="MAURO MULLER ME"/>
        <s v="EPITACIO TOME DE MELO JUNIOR"/>
        <s v="C. V. BERTI - ME"/>
        <s v="EDILSON SANTOS DA SILVA"/>
        <s v="VALDEMIR DE MORAES ARANA"/>
        <s v="MARIA CRISTINA TELLES DOS SANTOS"/>
        <s v="MADEIRANIT MADEIRAS LTDA - FILIAL"/>
        <s v="ROSANGELA GOMES ALVES LEME"/>
        <s v="JOSÉ GOMES DOMINGOS"/>
        <s v="TRANSTRIL COMÉRCIO E EXPORTAÇÃO LTDA."/>
        <s v="MADEIREIRA BOM JESUS LTDA - ME"/>
        <s v="ANTONIO LUCENA BARROS"/>
        <s v="SILVANIA APARECIDA SIQUIERI - AGROINDUSTRIAL AMAZON"/>
        <s v="M H MAX IND COM E EXP DE MAD LTDA"/>
        <s v="DEORGENE ROMIO"/>
        <s v="MARINA DA RIVA"/>
        <s v="UBS COTTON DESLINTAMENTO LTDA"/>
        <s v="ANDRÉ LUIS DA CUNHA"/>
        <s v="FÉLIX SILVANO COSTA DE OLIVEIRA"/>
        <s v="DELCIO MANTOVANI"/>
        <s v="REGINALDO ANTONIO DOS SANTOS"/>
        <s v="JAIR MORAES VILELA"/>
        <s v="JOSÉ ANTÔNIO TEDESCO LOPES"/>
        <m/>
        <s v="MADEIREIRA SANTA INES LTDA - EPP"/>
        <s v="PREFEITURA MUNICIPAL DOS BARREIROS"/>
        <s v="ANTONIO LAUREANEO DA SILVA-ME"/>
        <s v="FABRICAÇÃO DE MOVEIS E SERVIÇOS JS LTDA ME."/>
        <s v="LUCAS ERNANDES DOS SANTOS"/>
        <s v="PARÁ PIGMENTOS S.A."/>
        <s v="ANTONIO DA SILVA BASTOS"/>
        <s v="J MARIANO &amp; FILHO LTDA"/>
        <s v="JAUDENES VANZELLA"/>
        <s v="F.C.CAUHY IMPORTACAO EXPORTAÇÃO"/>
        <s v="EVANDRO RAASCH"/>
        <s v="JAIME LOSS"/>
        <s v="CILAS TEIXEIRA FERREIRA"/>
        <s v="PEDRO DIONIZIO NEITZKE RODRIGUES"/>
        <s v="JOSÉ SANTANA DO CARMO"/>
        <s v="INSTITUTO NACIONAL DE COLONIZAÇÃO E REFORMA AGRÁRIA - INCRA"/>
        <s v="ARLINDO FRANCISCO DE ARAÚJO"/>
        <s v="ADELSON DE SANTANA NOBRE"/>
        <s v="M. C. COSTA - ME (JUARA MADEIRAS)"/>
        <s v="ADEMAR ROBERTO LOPES"/>
        <s v="TRANSPORTADORA ASSOCIADA DE GÁS S.A. - TAG"/>
        <s v="DVANILDO JOÃO AREIA"/>
        <s v="VANILDO MARCHI"/>
        <s v="CARLOS BENTO DE MORAES"/>
        <s v="ALDO LUIZ RAFALSKI"/>
        <s v="ADERILDO DOS SANTOS COSTA"/>
        <s v="GERALDO CELESTINO RIBEIRO JÚNIOR"/>
        <s v="M . P. TORRES &amp; CIA LTDA - ME"/>
        <s v="WALDEMAR RAITER"/>
        <s v="MADEIREIRA CASTOR LTDA EPP"/>
        <s v="JÚLIO CALIXTO GUIMARÃES"/>
        <s v="CHARLITON MENDES ALMEIDA"/>
        <s v="ADRIANO COSTA ORTEGA"/>
        <s v="ELIEL GOMES SANTANA"/>
        <s v="GAFOR S/A"/>
        <s v="SC TRANSPORTES LTDA"/>
        <s v="PEDRO MIRANDA DE OLIVEIRA NETO"/>
        <s v="MADEIREIRA BOA VISTA INDÚSTRIA E COMERCIO LTDA"/>
        <s v="RICARDO SANTOS DA SILVA"/>
        <s v="A L DOS SANTOS VAREJISTA ME"/>
        <s v="JOSE CANDIDO DE SOUZA SILVA"/>
        <s v="HOMERO ADALBERTO DE CAMPOS JUNIOR"/>
        <s v="VERDE BRASIL COMÉRCIO E INDÚSTRIAL DE MADEIRAS EIRELI"/>
        <s v="RENATO RODRIGUES PONTES"/>
        <s v="DAVI GOMES FERREIRA"/>
        <s v="JAIR JOSE DA ROZ KAISER"/>
        <s v="CLEOMAR DE ALMEIDA SALGADO"/>
        <s v="VALTER ALVES DE SANTANA"/>
        <s v="ANTÔNIO CARLOS PONTE DA SILVA"/>
        <s v="IRINEU LUIZ MAZACCO"/>
        <s v="ANTÒNIO FRANCISCO DE AGUIAR"/>
        <s v="LAURINDO FELISMINO"/>
        <s v="JOSEILSON CAMARA SILVA"/>
        <s v="ARCIDES KORB"/>
        <s v="AVERALDO BARBOSA DE MORAES"/>
        <s v="LAMINADOS AMAZONIA LTDA ME"/>
        <s v="MORAIS E CAVALCANTE MAT DE CONST LTDA"/>
        <s v="ABIMAEL DE CARVALHO GUEDES"/>
        <s v="ODAIR INACIO DE SOUZA"/>
        <s v="SUIL PRESENTES LTDA."/>
        <s v="VALDEIR DE ANDRADE BATISTA"/>
        <s v="HIRLANY FURBINO ARAUJO DE ALMEIDA"/>
        <s v="WHITE MARTINS GASES INDUSTRIAIS LTDA"/>
        <s v="AUTO POSTO PORTO BELLO LTDA"/>
        <s v="WALTSON DE OLIVEIRA ALMEIDA - EPP"/>
        <s v="JOSÉ SEVERINO DUARTE"/>
        <s v="VALTER RUBENS PEREIRA BARBOSA"/>
        <s v="DOURIVALDO DO CARMO"/>
        <s v="INDUSTRIA E COMERCIO DE MADEIRAS ARARAS IMP. E EXP LTDA-EPP"/>
        <s v="JOSÉ PEREIA DOS SANTOS"/>
        <s v="HAMPSON BLACKSTONE LOPES DE MEDEIROS"/>
        <s v="BRAUSSIE AGROPECUARIA LTDA"/>
        <s v="ARLINDO CREVELIN PIOLI"/>
        <s v="LUCIANA D AGUIAR"/>
        <s v="M.I. CONSTRUCOES E REFORMAS LTDA"/>
        <s v="LUCENIO SCHRAMMEL"/>
        <s v="AMILTON PONTES DUTRA"/>
        <s v="LEONARDO BITENCOURTH RAMOS"/>
        <s v="MADEIREIRA SERRANA LTDA"/>
        <s v="JOSÉ MORO MARTINS"/>
        <s v="RODRIGO ELIAS DE CARVALHO"/>
        <s v="NELSON GREGORIO GERMANE"/>
        <s v="MADEIREIRA SANTO ANTONIO INDUSTRIA E COMER LTDA-ME"/>
        <s v="PORTO RECICLAGEM ANIMAL LTDA"/>
        <s v="CARLOS AUGUSTO PEREIRA DE MELO"/>
        <s v="RIO E MAR PRODUTOS DA PESCA LTDA"/>
        <s v="ALCIONE ALVES FERNANDES E CIA LTDA ME"/>
        <s v="MARINILDES PIRES FRANCISCO"/>
        <s v="MARIVALDA MARQUES CARVALHO"/>
        <s v="MADEIREIRA SÃO LUIZ LTDA"/>
        <s v="MONTENEGRO MINERAÇÃO LTDA."/>
        <s v="LUIZ CARLOS DE FARIA CHAVES"/>
        <s v="POLY CONSTRUÇÕES SERVIÇOS LTDA ME"/>
        <s v="MERCEARIA DO FAZENDEIRO LTDA"/>
        <s v="SAMUEL PAGUNG"/>
        <s v="OMEGA SUPER TROCA COMERCIO DE LUBRIFICANTES LTDA"/>
        <s v="DIANA ECILA TAVARES ACATAUASSU TEIXEIRA"/>
        <s v="EDVALDO FERREIRA DE MELO."/>
        <s v="MUNICIPIO DE PORTO WALTER"/>
        <s v="NILTON ANTONIO SOUTO"/>
        <s v="SERVICO AUTONOMO DE AGUA E ESGOTO DE RIBEIRAO CLARO"/>
        <s v="MICHAEL MOZART GOMES BEZERRA"/>
        <s v="ISNARD JOSE ABRAHÃO"/>
        <s v="MADEIREIRA TUCUMÃ EIRELI - EPP"/>
        <s v="CARLOS HENRIQUE DA SILVA"/>
        <s v="JOSÉ BERGAMENE PEREIRA"/>
        <s v="VANIA DANTAS FERREIRA"/>
        <s v="R &amp; I INDUSTRIA E COMERCIO DE MADEIRAS LTDA"/>
        <s v="MANOEL SOARES DE OLIVEIRA"/>
        <s v="SERRARIA VERDES MARES LTDA"/>
        <s v="CRISTALE GRANITOS LTDA"/>
        <s v="MUNICIPIO DE TRAIRI"/>
        <s v="COMERCIAL FONTAO LTDA ME"/>
        <s v="JOÃO GOMES DOS SANTOS"/>
        <s v="GERSIMIL BRASIL DOS SANTOS"/>
        <s v="NICOLAU SHIGUETOMI AOYAGUI"/>
        <s v="FERNANDO MINORU AOYAGUI"/>
        <s v="REGINALDO FERREIRA DOS SANTOS"/>
        <s v="JOSÉ VIRGÍLIO FERREIRA FILHO"/>
        <s v="EDMUNDO FERREIRA DE SANTANA"/>
        <s v="LAUDENOR CARDOSO BARBOSA"/>
        <s v="PEDRO MIGUEL GONZAGA"/>
        <s v="V. B. VENDRAMIN"/>
        <s v="ALDENIR FERREIRA BRANDÃO"/>
        <s v="VALDIR EUCLIDES VIANA JUNIOR"/>
        <s v="DENISIA BARBOSA"/>
      </sharedItems>
    </cacheField>
    <cacheField name="Nº A.I." numFmtId="0">
      <sharedItems containsString="0" containsBlank="1" containsNumber="1" containsInteger="1">
        <n v="408051.0"/>
        <n v="425447.0"/>
        <n v="93990.0"/>
        <n v="456665.0"/>
        <n v="564946.0"/>
        <n v="548639.0"/>
        <n v="433331.0"/>
        <n v="569153.0"/>
        <n v="545173.0"/>
        <n v="525239.0"/>
        <n v="540166.0"/>
        <n v="554980.0"/>
        <n v="526672.0"/>
        <n v="464531.0"/>
        <n v="546621.0"/>
        <n v="563647.0"/>
        <n v="628489.0"/>
        <n v="460469.0"/>
        <n v="505446.0"/>
        <n v="461445.0"/>
        <n v="546945.0"/>
        <n v="453194.0"/>
        <n v="40983.0"/>
        <n v="675921.0"/>
        <n v="503219.0"/>
        <n v="547325.0"/>
        <n v="521918.0"/>
        <n v="301349.0"/>
        <n v="522526.0"/>
        <n v="687690.0"/>
        <n v="533891.0"/>
        <n v="586841.0"/>
        <n v="696445.0"/>
        <n v="586924.0"/>
        <n v="529828.0"/>
        <n v="572545.0"/>
        <n v="688682.0"/>
        <n v="654744.0"/>
        <n v="542195.0"/>
        <n v="319694.0"/>
        <n v="459617.0"/>
        <n v="303122.0"/>
        <n v="701342.0"/>
        <n v="424684.0"/>
        <n v="684316.0"/>
        <n v="424704.0"/>
        <n v="680469.0"/>
        <n v="460103.0"/>
        <n v="691338.0"/>
        <n v="502833.0"/>
        <n v="649978.0"/>
        <n v="699482.0"/>
        <n v="643008.0"/>
        <n v="522788.0"/>
        <n v="651230.0"/>
        <n v="477628.0"/>
        <n v="606920.0"/>
        <n v="642951.0"/>
        <n v="470009.0"/>
        <n v="611363.0"/>
        <n v="686239.0"/>
        <n v="679734.0"/>
        <n v="428309.0"/>
        <n v="439271.0"/>
        <n v="586390.0"/>
        <n v="691189.0"/>
        <n v="206205.0"/>
        <n v="688708.0"/>
        <n v="657644.0"/>
        <n v="689729.0"/>
        <n v="721702.0"/>
        <n v="597460.0"/>
        <n v="733722.0"/>
        <n v="734573.0"/>
        <n v="702378.0"/>
        <n v="738321.0"/>
        <n v="528562.0"/>
        <n v="206539.0"/>
        <n v="722369.0"/>
        <n v="630919.0"/>
        <n v="629395.0"/>
        <n v="728629.0"/>
        <n v="737734.0"/>
        <n v="723407.0"/>
        <n v="652311.0"/>
        <n v="551274.0"/>
        <n v="723512.0"/>
        <n v="206558.0"/>
        <n v="729860.0"/>
        <n v="738502.0"/>
        <n v="658329.0"/>
        <n v="658330.0"/>
        <n v="743405.0"/>
        <n v="729205.0"/>
        <n v="552688.0"/>
        <n v="674899.0"/>
        <n v="674901.0"/>
        <n v="739320.0"/>
        <n v="734268.0"/>
        <n v="699873.0"/>
        <n v="728555.0"/>
        <n v="728921.0"/>
        <n v="699088.0"/>
        <n v="713553.0"/>
        <n v="552782.0"/>
        <n v="9059126.0"/>
        <n v="8610.0"/>
        <n v="9077520.0"/>
        <n v="9077523.0"/>
        <n v="9086420.0"/>
        <n v="682211.0"/>
        <n v="9081329.0"/>
        <n v="7404.0"/>
        <n v="9086236.0"/>
        <n v="9085905.0"/>
        <n v="9076193.0"/>
        <n v="9060744.0"/>
        <n v="9053324.0"/>
        <n v="9057828.0"/>
        <n v="334.0"/>
        <n v="1662.0"/>
        <n v="9070940.0"/>
        <n v="9064056.0"/>
        <n v="9081984.0"/>
        <n v="9078660.0"/>
        <n v="5101.0"/>
        <n v="9097148.0"/>
        <n v="9085588.0"/>
        <n v="9092498.0"/>
        <n v="9069989.0"/>
        <n v="9060175.0"/>
        <n v="9054828.0"/>
        <n v="9087138.0"/>
        <n v="9062576.0"/>
        <n v="1112.0"/>
        <n v="9097060.0"/>
        <n v="9076237.0"/>
        <n v="9104621.0"/>
        <n v="9087737.0"/>
        <n v="9091274.0"/>
        <n v="9067916.0"/>
        <n v="9078537.0"/>
        <n v="9111628.0"/>
        <n v="704515.0"/>
        <n v="9102670.0"/>
        <n v="9079205.0"/>
        <n v="9108781.0"/>
        <n v="9079362.0"/>
        <n v="9079361.0"/>
        <n v="9104744.0"/>
        <n v="9105244.0"/>
        <n v="9096639.0"/>
        <n v="9044629.0"/>
        <n v="9143876.0"/>
        <n v="9215502.0"/>
        <n v="9167740.0"/>
        <n v="9216371.0"/>
        <n v="9138463.0"/>
        <m/>
      </sharedItems>
    </cacheField>
    <cacheField name="Série A.I." numFmtId="0">
      <sharedItems containsBlank="1">
        <s v="D"/>
        <s v="E"/>
        <m/>
      </sharedItems>
    </cacheField>
  </cacheFields>
</pivotCacheDefinition>
</file>

<file path=xl/pivotTables/_rels/pivotTable1.xml.rels><?xml version="1.0" encoding="UTF-8" standalone="yes"?>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name="Tabela dinâmica 8" cacheId="0" dataCaption="" compact="0" compactData="0">
  <location ref="A1:D38" firstHeaderRow="0" firstDataRow="3" firstDataCol="0"/>
  <pivotFields>
    <pivotField name="CPF ou CNPJ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t="default"/>
      </items>
    </pivotField>
    <pivotField name="CNAE_FISCAL" axis="axisRow" dataField="1" compact="0" outline="0" multipleItemSelectionAllowed="1" showAll="0" sortType="descending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t="default"/>
      </items>
      <autoSortScope>
        <pivotArea>
          <references>
            <reference field="4294967294">
              <x v="0"/>
            </reference>
          </references>
        </pivotArea>
      </autoSortScope>
    </pivotField>
    <pivotField name="CNAE_SECUNDARI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t="default"/>
      </items>
    </pivotField>
    <pivotField name="MADEIRA?" axis="axisRow" compact="0" outline="0" multipleItemSelectionAllowed="1" showAll="0" sortType="descending">
      <items>
        <item x="1"/>
        <item x="0"/>
        <item t="default"/>
      </items>
    </pivotField>
    <pivotField name="nºprocess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t="default"/>
      </items>
    </pivotField>
    <pivotField name="data da decisão" compact="0" numFmtId="165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t="default"/>
      </items>
    </pivotField>
    <pivotField name="autoridade" compact="0" outline="0" multipleItemSelectionAllowed="1" showAll="0">
      <items>
        <item x="0"/>
        <item t="default"/>
      </items>
    </pivotField>
    <pivotField name="tipo de process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t="default"/>
      </items>
    </pivotField>
    <pivotField name=" 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t="default"/>
      </items>
    </pivotField>
    <pivotField name="Valor Multa" dataField="1" compact="0" numFmtId="4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t="default"/>
      </items>
    </pivotField>
    <pivotField name=" 2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t="default"/>
      </items>
    </pivotField>
    <pivotField name=" 3" compact="0" numFmtId="49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t="default"/>
      </items>
    </pivotField>
    <pivotField name="Tipo Infracao" compact="0" outline="0" multipleItemSelectionAllowed="1" showAll="0">
      <items>
        <item x="0"/>
        <item x="1"/>
        <item x="2"/>
        <item x="3"/>
        <item x="4"/>
        <item x="5"/>
        <item x="6"/>
        <item x="7"/>
        <item t="default"/>
      </items>
    </pivotField>
    <pivotField name="Data Infração" compact="0" numFmtId="164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t="default"/>
      </items>
    </pivotField>
    <pivotField name="Bioma" compact="0" outline="0" multipleItemSelectionAllowed="1" showAll="0">
      <items>
        <item x="0"/>
        <item x="1"/>
        <item x="2"/>
        <item x="3"/>
        <item x="4"/>
        <item x="5"/>
        <item x="6"/>
        <item t="default"/>
      </items>
    </pivotField>
    <pivotField name="Estad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t="default"/>
      </items>
    </pivotField>
    <pivotField name="Municípi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t="default"/>
      </items>
    </pivotField>
    <pivotField name="Nome Autuad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t="default"/>
      </items>
    </pivotField>
    <pivotField name="Nº A.I.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t="default"/>
      </items>
    </pivotField>
    <pivotField name="Série A.I." compact="0" outline="0" multipleItemSelectionAllowed="1" showAll="0">
      <items>
        <item x="0"/>
        <item x="1"/>
        <item t="default"/>
      </items>
    </pivotField>
    <pivotField name="Nº Process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t="default"/>
      </items>
    </pivotField>
    <pivotField name="Status Débit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name="Sanções Aplicadas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t="default"/>
      </items>
    </pivotField>
  </pivotFields>
  <rowFields>
    <field x="3"/>
    <field x="1"/>
  </rowFields>
  <colFields>
    <field x="-2"/>
  </colFields>
  <dataFields>
    <dataField name="SUM of Valor Multa" fld="9" baseField="0"/>
    <dataField name="COUNTA of CNAE_FISCAL" fld="1" subtotal="count" baseField="0"/>
  </dataFields>
</pivotTableDefinition>
</file>

<file path=xl/pivotTables/pivotTable2.xml><?xml version="1.0" encoding="utf-8"?>
<pivotTableDefinition xmlns="http://schemas.openxmlformats.org/spreadsheetml/2006/main" name="Tabela dinâmica 4" cacheId="1" dataCaption="" rowGrandTotals="0" compact="0" compactData="0">
  <location ref="A1:B157" firstHeaderRow="0" firstDataRow="1" firstDataCol="0"/>
  <pivotFields>
    <pivotField name="nºprocess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t="default"/>
      </items>
    </pivotField>
    <pivotField name="data da decisão" compact="0" numFmtId="165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t="default"/>
      </items>
    </pivotField>
    <pivotField name="autoridade" compact="0" outline="0" multipleItemSelectionAllowed="1" showAll="0">
      <items>
        <item x="0"/>
        <item t="default"/>
      </items>
    </pivotField>
    <pivotField name="tipo de process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t="default"/>
      </items>
    </pivotField>
    <pivotField name="Valor Multa" dataField="1" compact="0" numFmtId="166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t="default"/>
      </items>
    </pivotField>
    <pivotField name="Tipo Infraca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t="default"/>
      </items>
    </pivotField>
    <pivotField name="Data Infração" compact="0" numFmtId="164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t="default"/>
      </items>
    </pivotField>
    <pivotField name="Bioma" compact="0" outline="0" multipleItemSelectionAllowed="1" showAll="0">
      <items>
        <item x="0"/>
        <item x="1"/>
        <item x="2"/>
        <item x="3"/>
        <item x="4"/>
        <item x="5"/>
        <item x="6"/>
        <item t="default"/>
      </items>
    </pivotField>
    <pivotField name="Estad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t="default"/>
      </items>
    </pivotField>
    <pivotField name="Municípi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t="default"/>
      </items>
    </pivotField>
    <pivotField name="Nome Autuado" axis="axisRow" compact="0" outline="0" multipleItemSelectionAllowed="1" showAll="0" sortType="ascending">
      <items>
        <item x="29"/>
        <item x="69"/>
        <item x="87"/>
        <item x="47"/>
        <item x="49"/>
        <item x="55"/>
        <item x="62"/>
        <item x="116"/>
        <item x="153"/>
        <item x="54"/>
        <item x="106"/>
        <item x="23"/>
        <item x="78"/>
        <item x="36"/>
        <item x="80"/>
        <item x="32"/>
        <item x="17"/>
        <item x="83"/>
        <item x="102"/>
        <item x="46"/>
        <item x="93"/>
        <item x="84"/>
        <item x="101"/>
        <item x="8"/>
        <item x="114"/>
        <item x="53"/>
        <item x="134"/>
        <item x="61"/>
        <item x="5"/>
        <item x="42"/>
        <item x="76"/>
        <item x="142"/>
        <item x="140"/>
        <item x="74"/>
        <item x="25"/>
        <item x="155"/>
        <item x="20"/>
        <item x="126"/>
        <item x="97"/>
        <item x="51"/>
        <item x="9"/>
        <item x="149"/>
        <item x="127"/>
        <item x="63"/>
        <item x="7"/>
        <item x="4"/>
        <item x="40"/>
        <item x="39"/>
        <item x="33"/>
        <item x="24"/>
        <item x="146"/>
        <item x="2"/>
        <item x="64"/>
        <item x="56"/>
        <item x="144"/>
        <item x="100"/>
        <item x="91"/>
        <item x="71"/>
        <item x="98"/>
        <item x="45"/>
        <item x="3"/>
        <item x="79"/>
        <item x="132"/>
        <item x="37"/>
        <item x="41"/>
        <item x="75"/>
        <item x="27"/>
        <item x="38"/>
        <item x="143"/>
        <item x="28"/>
        <item x="135"/>
        <item x="70"/>
        <item x="14"/>
        <item x="109"/>
        <item x="99"/>
        <item x="44"/>
        <item x="95"/>
        <item x="148"/>
        <item x="82"/>
        <item x="60"/>
        <item x="85"/>
        <item x="150"/>
        <item x="81"/>
        <item x="107"/>
        <item x="0"/>
        <item x="34"/>
        <item x="105"/>
        <item x="103"/>
        <item x="121"/>
        <item x="57"/>
        <item x="19"/>
        <item x="48"/>
        <item x="104"/>
        <item x="12"/>
        <item x="67"/>
        <item x="16"/>
        <item x="59"/>
        <item x="30"/>
        <item x="112"/>
        <item x="119"/>
        <item x="108"/>
        <item x="133"/>
        <item x="138"/>
        <item x="11"/>
        <item x="21"/>
        <item x="117"/>
        <item x="118"/>
        <item x="6"/>
        <item x="123"/>
        <item x="131"/>
        <item x="120"/>
        <item x="86"/>
        <item x="128"/>
        <item x="141"/>
        <item x="111"/>
        <item x="145"/>
        <item x="129"/>
        <item x="88"/>
        <item x="125"/>
        <item x="35"/>
        <item x="43"/>
        <item x="151"/>
        <item x="66"/>
        <item x="122"/>
        <item x="113"/>
        <item x="1"/>
        <item x="31"/>
        <item x="137"/>
        <item x="26"/>
        <item x="147"/>
        <item x="73"/>
        <item x="68"/>
        <item x="115"/>
        <item x="110"/>
        <item x="13"/>
        <item x="124"/>
        <item x="65"/>
        <item x="139"/>
        <item x="130"/>
        <item x="18"/>
        <item x="89"/>
        <item x="50"/>
        <item x="15"/>
        <item x="22"/>
        <item x="152"/>
        <item x="90"/>
        <item x="10"/>
        <item x="154"/>
        <item x="77"/>
        <item x="96"/>
        <item x="136"/>
        <item x="52"/>
        <item x="72"/>
        <item x="58"/>
        <item x="94"/>
        <item x="92"/>
        <item t="default"/>
      </items>
    </pivotField>
    <pivotField name="Nº A.I.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t="default"/>
      </items>
    </pivotField>
    <pivotField name="Série A.I." compact="0" outline="0" multipleItemSelectionAllowed="1" showAll="0">
      <items>
        <item x="0"/>
        <item x="1"/>
        <item x="2"/>
        <item t="default"/>
      </items>
    </pivotField>
  </pivotFields>
  <rowFields>
    <field x="10"/>
  </rowFields>
  <dataFields>
    <dataField name="SUM of Valor Multa" fld="4" baseField="0"/>
  </dataFields>
</pivotTableDefinition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pivotTable" Target="../pivotTables/pivotTable1.xml"/><Relationship Id="rId2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pivotTable" Target="../pivotTables/pivotTable2.xml"/><Relationship Id="rId2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0"/>
  <cols>
    <col customWidth="1" min="1" max="1" width="16.57"/>
    <col customWidth="1" min="2" max="2" width="31.0"/>
    <col customWidth="1" min="3" max="3" width="22.14"/>
    <col customWidth="1" min="4" max="4" width="13.29"/>
    <col customWidth="1" min="5" max="5" width="22.14"/>
    <col customWidth="1" min="6" max="6" width="17.57"/>
    <col customWidth="1" min="7" max="7" width="20.14"/>
    <col customWidth="1" min="8" max="8" width="68.86"/>
    <col customWidth="1" min="9" max="9" width="6.43"/>
    <col customWidth="1" min="10" max="10" width="17.86"/>
    <col customWidth="1" min="11" max="13" width="17.29"/>
    <col customWidth="1" min="14" max="14" width="17.43"/>
    <col customWidth="1" min="15" max="15" width="6.86"/>
    <col customWidth="1" min="16" max="17" width="8.71"/>
    <col customWidth="1" min="18" max="18" width="21.57"/>
    <col customWidth="1" min="19" max="23" width="8.71"/>
  </cols>
  <sheetData>
    <row r="1">
      <c r="A1" s="1" t="s">
        <v>0</v>
      </c>
      <c r="B1" s="2" t="s">
        <v>1</v>
      </c>
      <c r="C1" s="3" t="s">
        <v>2</v>
      </c>
      <c r="D1" s="4" t="s">
        <v>3</v>
      </c>
      <c r="E1" s="5" t="s">
        <v>4</v>
      </c>
      <c r="F1" s="6" t="s">
        <v>5</v>
      </c>
      <c r="G1" s="6" t="s">
        <v>6</v>
      </c>
      <c r="H1" s="6" t="s">
        <v>7</v>
      </c>
      <c r="I1" s="1" t="s">
        <v>8</v>
      </c>
      <c r="J1" s="7" t="s">
        <v>9</v>
      </c>
      <c r="K1" s="8" t="s">
        <v>8</v>
      </c>
      <c r="L1" s="8" t="s">
        <v>8</v>
      </c>
      <c r="M1" s="1" t="s">
        <v>10</v>
      </c>
      <c r="N1" s="9" t="s">
        <v>11</v>
      </c>
      <c r="O1" s="1" t="s">
        <v>12</v>
      </c>
      <c r="P1" s="1" t="s">
        <v>13</v>
      </c>
      <c r="Q1" s="1" t="s">
        <v>14</v>
      </c>
      <c r="R1" s="1" t="s">
        <v>15</v>
      </c>
      <c r="S1" s="1" t="s">
        <v>16</v>
      </c>
      <c r="T1" s="1" t="s">
        <v>17</v>
      </c>
      <c r="U1" s="1" t="s">
        <v>18</v>
      </c>
      <c r="V1" s="1" t="s">
        <v>19</v>
      </c>
      <c r="W1" s="1" t="s">
        <v>20</v>
      </c>
    </row>
    <row r="2">
      <c r="A2" s="10" t="s">
        <v>21</v>
      </c>
      <c r="B2" s="11" t="s">
        <v>22</v>
      </c>
      <c r="C2" s="10" t="s">
        <v>23</v>
      </c>
      <c r="D2" s="12">
        <v>0.0</v>
      </c>
      <c r="E2" s="13" t="s">
        <v>24</v>
      </c>
      <c r="F2" s="14">
        <v>44708.0</v>
      </c>
      <c r="G2" s="15" t="s">
        <v>25</v>
      </c>
      <c r="H2" s="16" t="s">
        <v>26</v>
      </c>
      <c r="I2" s="10" t="s">
        <v>24</v>
      </c>
      <c r="J2" s="17">
        <v>5.0E7</v>
      </c>
      <c r="K2" s="18" t="s">
        <v>27</v>
      </c>
      <c r="L2" s="18" t="str">
        <f t="shared" ref="L2:L15" si="1">CONCATENATE(K2," milhões")</f>
        <v>50,0 milhões</v>
      </c>
      <c r="M2" s="10" t="s">
        <v>28</v>
      </c>
      <c r="N2" s="19">
        <v>38989.0</v>
      </c>
      <c r="O2" s="10" t="s">
        <v>29</v>
      </c>
      <c r="P2" s="10" t="s">
        <v>30</v>
      </c>
      <c r="Q2" s="10" t="s">
        <v>31</v>
      </c>
      <c r="R2" s="10" t="s">
        <v>32</v>
      </c>
      <c r="S2" s="10">
        <v>456665.0</v>
      </c>
      <c r="T2" s="10" t="s">
        <v>33</v>
      </c>
      <c r="U2" s="10" t="s">
        <v>24</v>
      </c>
      <c r="V2" s="10" t="s">
        <v>34</v>
      </c>
      <c r="W2" s="10" t="s">
        <v>35</v>
      </c>
    </row>
    <row r="3">
      <c r="A3" s="10" t="s">
        <v>36</v>
      </c>
      <c r="B3" s="11" t="s">
        <v>37</v>
      </c>
      <c r="C3" s="10" t="s">
        <v>23</v>
      </c>
      <c r="D3" s="12">
        <v>0.0</v>
      </c>
      <c r="E3" s="20" t="s">
        <v>38</v>
      </c>
      <c r="F3" s="21">
        <v>44698.0</v>
      </c>
      <c r="G3" s="15" t="s">
        <v>25</v>
      </c>
      <c r="H3" s="22" t="s">
        <v>39</v>
      </c>
      <c r="I3" s="10" t="s">
        <v>38</v>
      </c>
      <c r="J3" s="17">
        <v>2.5285E7</v>
      </c>
      <c r="K3" s="18" t="s">
        <v>40</v>
      </c>
      <c r="L3" s="18" t="str">
        <f t="shared" si="1"/>
        <v>25,3 milhões</v>
      </c>
      <c r="M3" s="10" t="s">
        <v>41</v>
      </c>
      <c r="N3" s="19">
        <v>41188.0</v>
      </c>
      <c r="O3" s="10" t="s">
        <v>29</v>
      </c>
      <c r="P3" s="10" t="s">
        <v>42</v>
      </c>
      <c r="Q3" s="10" t="s">
        <v>43</v>
      </c>
      <c r="R3" s="10" t="s">
        <v>44</v>
      </c>
      <c r="S3" s="10">
        <v>206539.0</v>
      </c>
      <c r="T3" s="10" t="s">
        <v>33</v>
      </c>
      <c r="U3" s="10" t="s">
        <v>38</v>
      </c>
      <c r="V3" s="10" t="s">
        <v>45</v>
      </c>
      <c r="W3" s="10" t="s">
        <v>46</v>
      </c>
    </row>
    <row r="4">
      <c r="A4" s="23" t="s">
        <v>47</v>
      </c>
      <c r="B4" s="24" t="s">
        <v>37</v>
      </c>
      <c r="C4" s="23" t="s">
        <v>23</v>
      </c>
      <c r="D4" s="4">
        <v>1.0</v>
      </c>
      <c r="E4" s="25" t="s">
        <v>48</v>
      </c>
      <c r="F4" s="26">
        <v>44615.0</v>
      </c>
      <c r="G4" s="27" t="s">
        <v>25</v>
      </c>
      <c r="H4" s="28" t="s">
        <v>49</v>
      </c>
      <c r="I4" s="23" t="s">
        <v>48</v>
      </c>
      <c r="J4" s="29">
        <v>1.640765E7</v>
      </c>
      <c r="K4" s="18" t="s">
        <v>50</v>
      </c>
      <c r="L4" s="18" t="str">
        <f t="shared" si="1"/>
        <v>16,4 milhões</v>
      </c>
      <c r="M4" s="23" t="s">
        <v>28</v>
      </c>
      <c r="N4" s="30">
        <v>39704.0</v>
      </c>
      <c r="O4" s="23"/>
      <c r="P4" s="23" t="s">
        <v>51</v>
      </c>
      <c r="Q4" s="23" t="s">
        <v>52</v>
      </c>
      <c r="R4" s="23" t="s">
        <v>53</v>
      </c>
      <c r="S4" s="23">
        <v>460469.0</v>
      </c>
      <c r="T4" s="23" t="s">
        <v>33</v>
      </c>
      <c r="U4" s="23" t="s">
        <v>48</v>
      </c>
      <c r="V4" s="23" t="s">
        <v>54</v>
      </c>
      <c r="W4" s="23" t="s">
        <v>55</v>
      </c>
    </row>
    <row r="5">
      <c r="A5" s="23" t="s">
        <v>56</v>
      </c>
      <c r="B5" s="24" t="s">
        <v>37</v>
      </c>
      <c r="C5" s="23" t="s">
        <v>23</v>
      </c>
      <c r="D5" s="4">
        <v>1.0</v>
      </c>
      <c r="E5" s="31" t="s">
        <v>57</v>
      </c>
      <c r="F5" s="26">
        <v>44692.0</v>
      </c>
      <c r="G5" s="27" t="s">
        <v>25</v>
      </c>
      <c r="H5" s="28" t="s">
        <v>58</v>
      </c>
      <c r="I5" s="23" t="s">
        <v>57</v>
      </c>
      <c r="J5" s="29">
        <v>1.117327E7</v>
      </c>
      <c r="K5" s="18" t="s">
        <v>59</v>
      </c>
      <c r="L5" s="18" t="str">
        <f t="shared" si="1"/>
        <v>11,2 milhões</v>
      </c>
      <c r="M5" s="23" t="s">
        <v>28</v>
      </c>
      <c r="N5" s="30">
        <v>40256.0</v>
      </c>
      <c r="O5" s="23" t="s">
        <v>29</v>
      </c>
      <c r="P5" s="23" t="s">
        <v>30</v>
      </c>
      <c r="Q5" s="23" t="s">
        <v>60</v>
      </c>
      <c r="R5" s="23" t="s">
        <v>61</v>
      </c>
      <c r="S5" s="23">
        <v>319694.0</v>
      </c>
      <c r="T5" s="23" t="s">
        <v>33</v>
      </c>
      <c r="U5" s="23" t="s">
        <v>57</v>
      </c>
      <c r="V5" s="23" t="s">
        <v>54</v>
      </c>
      <c r="W5" s="23" t="s">
        <v>62</v>
      </c>
    </row>
    <row r="6">
      <c r="A6" s="10" t="s">
        <v>63</v>
      </c>
      <c r="B6" s="11" t="s">
        <v>64</v>
      </c>
      <c r="C6" s="10" t="s">
        <v>65</v>
      </c>
      <c r="D6" s="12">
        <v>1.0</v>
      </c>
      <c r="E6" s="32" t="s">
        <v>66</v>
      </c>
      <c r="F6" s="33">
        <v>44719.0</v>
      </c>
      <c r="G6" s="34" t="s">
        <v>25</v>
      </c>
      <c r="H6" s="35" t="s">
        <v>67</v>
      </c>
      <c r="I6" s="10" t="s">
        <v>66</v>
      </c>
      <c r="J6" s="17">
        <v>1.0E7</v>
      </c>
      <c r="K6" s="18" t="s">
        <v>68</v>
      </c>
      <c r="L6" s="18" t="str">
        <f t="shared" si="1"/>
        <v>10,0 milhões</v>
      </c>
      <c r="M6" s="10" t="s">
        <v>69</v>
      </c>
      <c r="N6" s="19">
        <v>40213.0</v>
      </c>
      <c r="O6" s="10"/>
      <c r="P6" s="10" t="s">
        <v>51</v>
      </c>
      <c r="Q6" s="10" t="s">
        <v>70</v>
      </c>
      <c r="R6" s="10" t="s">
        <v>71</v>
      </c>
      <c r="S6" s="10">
        <v>688682.0</v>
      </c>
      <c r="T6" s="10" t="s">
        <v>33</v>
      </c>
      <c r="U6" s="10" t="s">
        <v>66</v>
      </c>
      <c r="V6" s="10" t="s">
        <v>72</v>
      </c>
      <c r="W6" s="10" t="s">
        <v>73</v>
      </c>
    </row>
    <row r="7">
      <c r="A7" s="10" t="s">
        <v>74</v>
      </c>
      <c r="B7" s="11" t="s">
        <v>75</v>
      </c>
      <c r="C7" s="10" t="s">
        <v>23</v>
      </c>
      <c r="D7" s="12">
        <v>0.0</v>
      </c>
      <c r="E7" s="36" t="s">
        <v>76</v>
      </c>
      <c r="F7" s="21">
        <v>44699.0</v>
      </c>
      <c r="G7" s="15" t="s">
        <v>25</v>
      </c>
      <c r="H7" s="22" t="s">
        <v>77</v>
      </c>
      <c r="I7" s="10" t="s">
        <v>76</v>
      </c>
      <c r="J7" s="17">
        <v>1.0E7</v>
      </c>
      <c r="K7" s="18" t="s">
        <v>68</v>
      </c>
      <c r="L7" s="18" t="str">
        <f t="shared" si="1"/>
        <v>10,0 milhões</v>
      </c>
      <c r="M7" s="10" t="s">
        <v>69</v>
      </c>
      <c r="N7" s="19">
        <v>40589.0</v>
      </c>
      <c r="O7" s="10" t="s">
        <v>78</v>
      </c>
      <c r="P7" s="10" t="s">
        <v>79</v>
      </c>
      <c r="Q7" s="10" t="s">
        <v>80</v>
      </c>
      <c r="R7" s="10" t="s">
        <v>81</v>
      </c>
      <c r="S7" s="10">
        <v>699482.0</v>
      </c>
      <c r="T7" s="10" t="s">
        <v>33</v>
      </c>
      <c r="U7" s="10" t="s">
        <v>76</v>
      </c>
      <c r="V7" s="10" t="s">
        <v>54</v>
      </c>
      <c r="W7" s="10" t="s">
        <v>82</v>
      </c>
    </row>
    <row r="8">
      <c r="A8" s="10" t="s">
        <v>83</v>
      </c>
      <c r="B8" s="11" t="s">
        <v>84</v>
      </c>
      <c r="C8" s="10" t="s">
        <v>23</v>
      </c>
      <c r="D8" s="12">
        <v>0.0</v>
      </c>
      <c r="E8" s="37" t="s">
        <v>85</v>
      </c>
      <c r="F8" s="38">
        <v>44704.0</v>
      </c>
      <c r="G8" s="34" t="s">
        <v>25</v>
      </c>
      <c r="H8" s="35" t="s">
        <v>86</v>
      </c>
      <c r="I8" s="10" t="s">
        <v>85</v>
      </c>
      <c r="J8" s="17">
        <v>1.0E7</v>
      </c>
      <c r="K8" s="18" t="s">
        <v>68</v>
      </c>
      <c r="L8" s="18" t="str">
        <f t="shared" si="1"/>
        <v>10,0 milhões</v>
      </c>
      <c r="M8" s="10" t="s">
        <v>69</v>
      </c>
      <c r="N8" s="19">
        <v>40495.0</v>
      </c>
      <c r="O8" s="10" t="s">
        <v>29</v>
      </c>
      <c r="P8" s="10" t="s">
        <v>51</v>
      </c>
      <c r="Q8" s="10" t="s">
        <v>87</v>
      </c>
      <c r="R8" s="10" t="s">
        <v>88</v>
      </c>
      <c r="S8" s="10">
        <v>680469.0</v>
      </c>
      <c r="T8" s="10" t="s">
        <v>33</v>
      </c>
      <c r="U8" s="10" t="s">
        <v>85</v>
      </c>
      <c r="V8" s="10" t="s">
        <v>34</v>
      </c>
      <c r="W8" s="10" t="s">
        <v>89</v>
      </c>
    </row>
    <row r="9">
      <c r="A9" s="10" t="s">
        <v>90</v>
      </c>
      <c r="B9" s="11" t="s">
        <v>37</v>
      </c>
      <c r="C9" s="10" t="s">
        <v>23</v>
      </c>
      <c r="D9" s="12">
        <v>0.0</v>
      </c>
      <c r="E9" s="39" t="s">
        <v>91</v>
      </c>
      <c r="F9" s="21">
        <v>44680.0</v>
      </c>
      <c r="G9" s="15" t="s">
        <v>25</v>
      </c>
      <c r="H9" s="40" t="s">
        <v>92</v>
      </c>
      <c r="I9" s="10" t="s">
        <v>91</v>
      </c>
      <c r="J9" s="17">
        <v>5655000.0</v>
      </c>
      <c r="K9" s="18" t="s">
        <v>93</v>
      </c>
      <c r="L9" s="18" t="str">
        <f t="shared" si="1"/>
        <v>5,7 milhões</v>
      </c>
      <c r="M9" s="10" t="s">
        <v>28</v>
      </c>
      <c r="N9" s="19">
        <v>40064.0</v>
      </c>
      <c r="O9" s="10" t="s">
        <v>29</v>
      </c>
      <c r="P9" s="10" t="s">
        <v>51</v>
      </c>
      <c r="Q9" s="10" t="s">
        <v>94</v>
      </c>
      <c r="R9" s="10" t="s">
        <v>95</v>
      </c>
      <c r="S9" s="10">
        <v>521918.0</v>
      </c>
      <c r="T9" s="10" t="s">
        <v>33</v>
      </c>
      <c r="U9" s="10" t="s">
        <v>91</v>
      </c>
      <c r="V9" s="10" t="s">
        <v>72</v>
      </c>
      <c r="W9" s="10" t="s">
        <v>96</v>
      </c>
    </row>
    <row r="10">
      <c r="A10" s="10" t="s">
        <v>97</v>
      </c>
      <c r="B10" s="11" t="s">
        <v>98</v>
      </c>
      <c r="C10" s="10" t="s">
        <v>99</v>
      </c>
      <c r="D10" s="12">
        <v>0.0</v>
      </c>
      <c r="E10" s="20" t="s">
        <v>100</v>
      </c>
      <c r="F10" s="21">
        <v>44701.0</v>
      </c>
      <c r="G10" s="15" t="s">
        <v>25</v>
      </c>
      <c r="H10" s="22" t="s">
        <v>101</v>
      </c>
      <c r="I10" s="10" t="s">
        <v>100</v>
      </c>
      <c r="J10" s="17">
        <v>5467000.0</v>
      </c>
      <c r="K10" s="18" t="s">
        <v>102</v>
      </c>
      <c r="L10" s="18" t="str">
        <f t="shared" si="1"/>
        <v>5,5 milhões</v>
      </c>
      <c r="M10" s="10" t="s">
        <v>28</v>
      </c>
      <c r="N10" s="19">
        <v>41536.0</v>
      </c>
      <c r="O10" s="10" t="s">
        <v>103</v>
      </c>
      <c r="P10" s="10" t="s">
        <v>104</v>
      </c>
      <c r="Q10" s="10" t="s">
        <v>105</v>
      </c>
      <c r="R10" s="10" t="s">
        <v>106</v>
      </c>
      <c r="S10" s="10">
        <v>713553.0</v>
      </c>
      <c r="T10" s="10" t="s">
        <v>33</v>
      </c>
      <c r="U10" s="10" t="s">
        <v>100</v>
      </c>
      <c r="V10" s="10" t="s">
        <v>54</v>
      </c>
      <c r="W10" s="10" t="s">
        <v>107</v>
      </c>
    </row>
    <row r="11">
      <c r="A11" s="10" t="s">
        <v>108</v>
      </c>
      <c r="B11" s="11" t="s">
        <v>37</v>
      </c>
      <c r="C11" s="10" t="s">
        <v>23</v>
      </c>
      <c r="D11" s="12">
        <v>0.0</v>
      </c>
      <c r="E11" s="20" t="s">
        <v>109</v>
      </c>
      <c r="F11" s="21">
        <v>44659.0</v>
      </c>
      <c r="G11" s="15" t="s">
        <v>25</v>
      </c>
      <c r="H11" s="22" t="s">
        <v>110</v>
      </c>
      <c r="I11" s="10" t="s">
        <v>109</v>
      </c>
      <c r="J11" s="17">
        <v>4020000.0</v>
      </c>
      <c r="K11" s="18" t="s">
        <v>111</v>
      </c>
      <c r="L11" s="18" t="str">
        <f t="shared" si="1"/>
        <v>4,0 milhões</v>
      </c>
      <c r="M11" s="10" t="s">
        <v>28</v>
      </c>
      <c r="N11" s="19">
        <v>39996.0</v>
      </c>
      <c r="O11" s="10"/>
      <c r="P11" s="10" t="s">
        <v>30</v>
      </c>
      <c r="Q11" s="10" t="s">
        <v>112</v>
      </c>
      <c r="R11" s="10" t="s">
        <v>113</v>
      </c>
      <c r="S11" s="10">
        <v>503219.0</v>
      </c>
      <c r="T11" s="10" t="s">
        <v>33</v>
      </c>
      <c r="U11" s="10" t="s">
        <v>109</v>
      </c>
      <c r="V11" s="10" t="s">
        <v>45</v>
      </c>
      <c r="W11" s="10" t="s">
        <v>114</v>
      </c>
    </row>
    <row r="12">
      <c r="A12" s="10" t="s">
        <v>115</v>
      </c>
      <c r="B12" s="11" t="s">
        <v>116</v>
      </c>
      <c r="C12" s="10" t="s">
        <v>117</v>
      </c>
      <c r="D12" s="12">
        <v>0.0</v>
      </c>
      <c r="E12" s="39" t="s">
        <v>118</v>
      </c>
      <c r="F12" s="21">
        <v>44700.0</v>
      </c>
      <c r="G12" s="15" t="s">
        <v>25</v>
      </c>
      <c r="H12" s="22" t="s">
        <v>119</v>
      </c>
      <c r="I12" s="10" t="s">
        <v>118</v>
      </c>
      <c r="J12" s="17">
        <v>3018300.0</v>
      </c>
      <c r="K12" s="18" t="s">
        <v>120</v>
      </c>
      <c r="L12" s="18" t="str">
        <f t="shared" si="1"/>
        <v>3,0 milhões</v>
      </c>
      <c r="M12" s="10" t="s">
        <v>28</v>
      </c>
      <c r="N12" s="19">
        <v>40094.0</v>
      </c>
      <c r="O12" s="10"/>
      <c r="P12" s="10" t="s">
        <v>121</v>
      </c>
      <c r="Q12" s="10" t="s">
        <v>122</v>
      </c>
      <c r="S12" s="10">
        <v>533891.0</v>
      </c>
      <c r="T12" s="10" t="s">
        <v>33</v>
      </c>
      <c r="U12" s="10" t="s">
        <v>118</v>
      </c>
      <c r="V12" s="10" t="s">
        <v>54</v>
      </c>
      <c r="W12" s="10" t="s">
        <v>123</v>
      </c>
    </row>
    <row r="13">
      <c r="A13" s="10" t="s">
        <v>124</v>
      </c>
      <c r="B13" s="11" t="s">
        <v>125</v>
      </c>
      <c r="C13" s="10" t="s">
        <v>23</v>
      </c>
      <c r="D13" s="12">
        <v>0.0</v>
      </c>
      <c r="E13" s="39" t="s">
        <v>126</v>
      </c>
      <c r="F13" s="21">
        <v>44704.0</v>
      </c>
      <c r="G13" s="15" t="s">
        <v>25</v>
      </c>
      <c r="H13" s="22" t="s">
        <v>127</v>
      </c>
      <c r="I13" s="10" t="s">
        <v>126</v>
      </c>
      <c r="J13" s="17">
        <v>3000000.0</v>
      </c>
      <c r="K13" s="18" t="s">
        <v>120</v>
      </c>
      <c r="L13" s="18" t="str">
        <f t="shared" si="1"/>
        <v>3,0 milhões</v>
      </c>
      <c r="M13" s="10" t="s">
        <v>69</v>
      </c>
      <c r="N13" s="19">
        <v>40135.0</v>
      </c>
      <c r="O13" s="10"/>
      <c r="P13" s="10" t="s">
        <v>30</v>
      </c>
      <c r="Q13" s="10" t="s">
        <v>128</v>
      </c>
      <c r="R13" s="10" t="s">
        <v>129</v>
      </c>
      <c r="S13" s="10">
        <v>586841.0</v>
      </c>
      <c r="T13" s="10" t="s">
        <v>33</v>
      </c>
      <c r="U13" s="10" t="s">
        <v>126</v>
      </c>
      <c r="V13" s="10" t="s">
        <v>54</v>
      </c>
      <c r="W13" s="10" t="s">
        <v>130</v>
      </c>
    </row>
    <row r="14">
      <c r="A14" s="10" t="s">
        <v>131</v>
      </c>
      <c r="B14" s="11" t="s">
        <v>132</v>
      </c>
      <c r="C14" s="10" t="s">
        <v>133</v>
      </c>
      <c r="D14" s="12">
        <v>0.0</v>
      </c>
      <c r="E14" s="20" t="s">
        <v>134</v>
      </c>
      <c r="F14" s="21">
        <v>44715.0</v>
      </c>
      <c r="G14" s="15" t="s">
        <v>25</v>
      </c>
      <c r="H14" s="22" t="s">
        <v>135</v>
      </c>
      <c r="I14" s="10" t="s">
        <v>134</v>
      </c>
      <c r="J14" s="17">
        <v>2010500.0</v>
      </c>
      <c r="K14" s="18" t="s">
        <v>136</v>
      </c>
      <c r="L14" s="18" t="str">
        <f t="shared" si="1"/>
        <v>2,0 milhões</v>
      </c>
      <c r="M14" s="10" t="s">
        <v>69</v>
      </c>
      <c r="N14" s="19">
        <v>41963.0</v>
      </c>
      <c r="O14" s="10" t="s">
        <v>103</v>
      </c>
      <c r="P14" s="10" t="s">
        <v>137</v>
      </c>
      <c r="Q14" s="10" t="s">
        <v>138</v>
      </c>
      <c r="R14" s="10" t="s">
        <v>139</v>
      </c>
      <c r="S14" s="10">
        <v>9076193.0</v>
      </c>
      <c r="T14" s="10" t="s">
        <v>140</v>
      </c>
      <c r="U14" s="10" t="s">
        <v>134</v>
      </c>
      <c r="V14" s="10" t="s">
        <v>45</v>
      </c>
      <c r="W14" s="10" t="s">
        <v>141</v>
      </c>
    </row>
    <row r="15">
      <c r="A15" s="10" t="s">
        <v>142</v>
      </c>
      <c r="B15" s="11" t="s">
        <v>37</v>
      </c>
      <c r="C15" s="10" t="s">
        <v>23</v>
      </c>
      <c r="D15" s="12">
        <v>0.0</v>
      </c>
      <c r="E15" s="39" t="s">
        <v>143</v>
      </c>
      <c r="F15" s="21">
        <v>44586.0</v>
      </c>
      <c r="G15" s="15" t="s">
        <v>25</v>
      </c>
      <c r="H15" s="22" t="s">
        <v>144</v>
      </c>
      <c r="I15" s="10" t="s">
        <v>143</v>
      </c>
      <c r="J15" s="17">
        <v>1975000.0</v>
      </c>
      <c r="K15" s="18" t="s">
        <v>136</v>
      </c>
      <c r="L15" s="18" t="str">
        <f t="shared" si="1"/>
        <v>2,0 milhões</v>
      </c>
      <c r="M15" s="10" t="s">
        <v>28</v>
      </c>
      <c r="N15" s="19">
        <v>41243.0</v>
      </c>
      <c r="O15" s="10" t="s">
        <v>29</v>
      </c>
      <c r="P15" s="10" t="s">
        <v>51</v>
      </c>
      <c r="Q15" s="10" t="s">
        <v>94</v>
      </c>
      <c r="R15" s="10" t="s">
        <v>145</v>
      </c>
      <c r="S15" s="10">
        <v>551274.0</v>
      </c>
      <c r="T15" s="10" t="s">
        <v>33</v>
      </c>
      <c r="U15" s="10" t="s">
        <v>143</v>
      </c>
      <c r="V15" s="10" t="s">
        <v>34</v>
      </c>
      <c r="W15" s="10" t="s">
        <v>146</v>
      </c>
    </row>
    <row r="16">
      <c r="A16" s="10" t="s">
        <v>147</v>
      </c>
      <c r="B16" s="11" t="s">
        <v>37</v>
      </c>
      <c r="C16" s="10" t="s">
        <v>23</v>
      </c>
      <c r="D16" s="12">
        <v>0.0</v>
      </c>
      <c r="E16" s="39" t="s">
        <v>148</v>
      </c>
      <c r="F16" s="21">
        <v>44713.0</v>
      </c>
      <c r="G16" s="15" t="s">
        <v>25</v>
      </c>
      <c r="H16" s="22" t="s">
        <v>149</v>
      </c>
      <c r="I16" s="10" t="s">
        <v>148</v>
      </c>
      <c r="J16" s="17">
        <v>1822500.0</v>
      </c>
      <c r="K16" s="18" t="s">
        <v>150</v>
      </c>
      <c r="L16" s="18" t="str">
        <f t="shared" ref="L16:L26" si="2">CONCATENATE(K16," milhão")</f>
        <v>1,8 milhão</v>
      </c>
      <c r="M16" s="10" t="s">
        <v>28</v>
      </c>
      <c r="N16" s="19">
        <v>40991.0</v>
      </c>
      <c r="O16" s="10" t="s">
        <v>29</v>
      </c>
      <c r="P16" s="10" t="s">
        <v>51</v>
      </c>
      <c r="Q16" s="10" t="s">
        <v>151</v>
      </c>
      <c r="R16" s="10" t="s">
        <v>152</v>
      </c>
      <c r="S16" s="10">
        <v>689729.0</v>
      </c>
      <c r="T16" s="10" t="s">
        <v>33</v>
      </c>
      <c r="U16" s="10" t="s">
        <v>148</v>
      </c>
      <c r="V16" s="10" t="s">
        <v>54</v>
      </c>
      <c r="W16" s="10" t="s">
        <v>153</v>
      </c>
    </row>
    <row r="17">
      <c r="A17" s="10" t="s">
        <v>154</v>
      </c>
      <c r="B17" s="11" t="s">
        <v>37</v>
      </c>
      <c r="C17" s="10" t="s">
        <v>23</v>
      </c>
      <c r="D17" s="12">
        <v>0.0</v>
      </c>
      <c r="E17" s="32" t="s">
        <v>155</v>
      </c>
      <c r="F17" s="33">
        <v>44705.0</v>
      </c>
      <c r="G17" s="34" t="s">
        <v>25</v>
      </c>
      <c r="H17" s="35" t="s">
        <v>156</v>
      </c>
      <c r="I17" s="10" t="s">
        <v>155</v>
      </c>
      <c r="J17" s="17">
        <v>1594692.0</v>
      </c>
      <c r="K17" s="18" t="s">
        <v>157</v>
      </c>
      <c r="L17" s="18" t="str">
        <f t="shared" si="2"/>
        <v>1,6 milhão</v>
      </c>
      <c r="M17" s="10" t="s">
        <v>28</v>
      </c>
      <c r="N17" s="19">
        <v>40515.0</v>
      </c>
      <c r="O17" s="10" t="s">
        <v>29</v>
      </c>
      <c r="P17" s="10" t="s">
        <v>51</v>
      </c>
      <c r="Q17" s="10" t="s">
        <v>158</v>
      </c>
      <c r="R17" s="10" t="s">
        <v>159</v>
      </c>
      <c r="S17" s="10">
        <v>460103.0</v>
      </c>
      <c r="T17" s="10" t="s">
        <v>33</v>
      </c>
      <c r="U17" s="10" t="s">
        <v>155</v>
      </c>
      <c r="V17" s="10" t="s">
        <v>54</v>
      </c>
      <c r="W17" s="10" t="s">
        <v>160</v>
      </c>
    </row>
    <row r="18">
      <c r="A18" s="10" t="s">
        <v>161</v>
      </c>
      <c r="B18" s="11" t="s">
        <v>162</v>
      </c>
      <c r="C18" s="10" t="s">
        <v>23</v>
      </c>
      <c r="D18" s="12">
        <v>0.0</v>
      </c>
      <c r="E18" s="39" t="s">
        <v>163</v>
      </c>
      <c r="F18" s="21">
        <v>44629.0</v>
      </c>
      <c r="G18" s="15" t="s">
        <v>25</v>
      </c>
      <c r="H18" s="22" t="s">
        <v>164</v>
      </c>
      <c r="I18" s="10" t="s">
        <v>163</v>
      </c>
      <c r="J18" s="17">
        <v>1405450.0</v>
      </c>
      <c r="K18" s="18" t="s">
        <v>165</v>
      </c>
      <c r="L18" s="18" t="str">
        <f t="shared" si="2"/>
        <v>1,4 milhão</v>
      </c>
      <c r="M18" s="10" t="s">
        <v>28</v>
      </c>
      <c r="N18" s="19">
        <v>39609.0</v>
      </c>
      <c r="O18" s="10"/>
      <c r="P18" s="10" t="s">
        <v>121</v>
      </c>
      <c r="Q18" s="10" t="s">
        <v>166</v>
      </c>
      <c r="R18" s="10" t="s">
        <v>167</v>
      </c>
      <c r="S18" s="10">
        <v>563647.0</v>
      </c>
      <c r="T18" s="10" t="s">
        <v>33</v>
      </c>
      <c r="U18" s="10" t="s">
        <v>163</v>
      </c>
      <c r="V18" s="10" t="s">
        <v>54</v>
      </c>
      <c r="W18" s="10" t="s">
        <v>168</v>
      </c>
    </row>
    <row r="19">
      <c r="A19" s="10" t="s">
        <v>169</v>
      </c>
      <c r="B19" s="11" t="s">
        <v>37</v>
      </c>
      <c r="C19" s="10" t="s">
        <v>23</v>
      </c>
      <c r="D19" s="12">
        <v>0.0</v>
      </c>
      <c r="E19" s="39" t="s">
        <v>170</v>
      </c>
      <c r="F19" s="21">
        <v>44708.0</v>
      </c>
      <c r="G19" s="15" t="s">
        <v>25</v>
      </c>
      <c r="H19" s="22" t="s">
        <v>171</v>
      </c>
      <c r="I19" s="10" t="s">
        <v>170</v>
      </c>
      <c r="J19" s="17">
        <v>1255000.0</v>
      </c>
      <c r="K19" s="18" t="s">
        <v>172</v>
      </c>
      <c r="L19" s="18" t="str">
        <f t="shared" si="2"/>
        <v>1,3 milhão</v>
      </c>
      <c r="M19" s="10" t="s">
        <v>28</v>
      </c>
      <c r="N19" s="19">
        <v>41086.0</v>
      </c>
      <c r="O19" s="10" t="s">
        <v>29</v>
      </c>
      <c r="P19" s="10" t="s">
        <v>51</v>
      </c>
      <c r="Q19" s="10" t="s">
        <v>173</v>
      </c>
      <c r="R19" s="10" t="s">
        <v>174</v>
      </c>
      <c r="S19" s="10">
        <v>528562.0</v>
      </c>
      <c r="T19" s="10" t="s">
        <v>33</v>
      </c>
      <c r="U19" s="10" t="s">
        <v>170</v>
      </c>
      <c r="V19" s="10" t="s">
        <v>54</v>
      </c>
      <c r="W19" s="10" t="s">
        <v>175</v>
      </c>
    </row>
    <row r="20">
      <c r="A20" s="10" t="s">
        <v>176</v>
      </c>
      <c r="B20" s="11" t="s">
        <v>37</v>
      </c>
      <c r="C20" s="10" t="s">
        <v>23</v>
      </c>
      <c r="D20" s="12">
        <v>0.0</v>
      </c>
      <c r="E20" s="39" t="s">
        <v>177</v>
      </c>
      <c r="F20" s="21">
        <v>44704.0</v>
      </c>
      <c r="G20" s="15" t="s">
        <v>25</v>
      </c>
      <c r="H20" s="22" t="s">
        <v>178</v>
      </c>
      <c r="I20" s="10" t="s">
        <v>177</v>
      </c>
      <c r="J20" s="17">
        <v>1055000.0</v>
      </c>
      <c r="K20" s="18" t="s">
        <v>179</v>
      </c>
      <c r="L20" s="18" t="str">
        <f t="shared" si="2"/>
        <v>1,1 milhão</v>
      </c>
      <c r="M20" s="10" t="s">
        <v>28</v>
      </c>
      <c r="N20" s="19">
        <v>38993.0</v>
      </c>
      <c r="O20" s="10"/>
      <c r="P20" s="10" t="s">
        <v>180</v>
      </c>
      <c r="Q20" s="10" t="s">
        <v>181</v>
      </c>
      <c r="R20" s="10" t="s">
        <v>182</v>
      </c>
      <c r="S20" s="10">
        <v>564946.0</v>
      </c>
      <c r="T20" s="10" t="s">
        <v>33</v>
      </c>
      <c r="U20" s="10" t="s">
        <v>177</v>
      </c>
      <c r="V20" s="10" t="s">
        <v>34</v>
      </c>
      <c r="W20" s="10" t="s">
        <v>183</v>
      </c>
    </row>
    <row r="21" ht="15.75" customHeight="1">
      <c r="A21" s="10" t="s">
        <v>184</v>
      </c>
      <c r="B21" s="11" t="s">
        <v>185</v>
      </c>
      <c r="C21" s="10" t="s">
        <v>186</v>
      </c>
      <c r="D21" s="12">
        <v>0.0</v>
      </c>
      <c r="E21" s="39" t="s">
        <v>187</v>
      </c>
      <c r="F21" s="21">
        <v>44722.0</v>
      </c>
      <c r="G21" s="15" t="s">
        <v>25</v>
      </c>
      <c r="H21" s="22" t="s">
        <v>188</v>
      </c>
      <c r="I21" s="10" t="s">
        <v>187</v>
      </c>
      <c r="J21" s="17">
        <v>1000000.0</v>
      </c>
      <c r="K21" s="18" t="s">
        <v>189</v>
      </c>
      <c r="L21" s="18" t="str">
        <f t="shared" si="2"/>
        <v>1,0 milhão</v>
      </c>
      <c r="M21" s="10" t="s">
        <v>69</v>
      </c>
      <c r="N21" s="19">
        <v>40924.0</v>
      </c>
      <c r="O21" s="10" t="s">
        <v>29</v>
      </c>
      <c r="P21" s="10" t="s">
        <v>190</v>
      </c>
      <c r="Q21" s="10" t="s">
        <v>191</v>
      </c>
      <c r="R21" s="10" t="s">
        <v>192</v>
      </c>
      <c r="S21" s="10">
        <v>206205.0</v>
      </c>
      <c r="T21" s="10" t="s">
        <v>33</v>
      </c>
      <c r="U21" s="10" t="s">
        <v>187</v>
      </c>
      <c r="V21" s="10" t="s">
        <v>54</v>
      </c>
      <c r="W21" s="10" t="s">
        <v>193</v>
      </c>
    </row>
    <row r="22" ht="15.75" customHeight="1">
      <c r="A22" s="10" t="s">
        <v>194</v>
      </c>
      <c r="B22" s="11" t="s">
        <v>195</v>
      </c>
      <c r="C22" s="10" t="s">
        <v>196</v>
      </c>
      <c r="D22" s="12">
        <v>1.0</v>
      </c>
      <c r="E22" s="39" t="s">
        <v>197</v>
      </c>
      <c r="F22" s="21">
        <v>44722.0</v>
      </c>
      <c r="G22" s="15" t="s">
        <v>25</v>
      </c>
      <c r="H22" s="22" t="s">
        <v>198</v>
      </c>
      <c r="I22" s="10" t="s">
        <v>197</v>
      </c>
      <c r="J22" s="17">
        <v>1000000.0</v>
      </c>
      <c r="K22" s="18" t="s">
        <v>189</v>
      </c>
      <c r="L22" s="18" t="str">
        <f t="shared" si="2"/>
        <v>1,0 milhão</v>
      </c>
      <c r="M22" s="10" t="s">
        <v>199</v>
      </c>
      <c r="N22" s="19">
        <v>39773.0</v>
      </c>
      <c r="O22" s="10"/>
      <c r="P22" s="10" t="s">
        <v>51</v>
      </c>
      <c r="Q22" s="10" t="s">
        <v>200</v>
      </c>
      <c r="R22" s="10" t="s">
        <v>201</v>
      </c>
      <c r="S22" s="10">
        <v>461445.0</v>
      </c>
      <c r="T22" s="10" t="s">
        <v>33</v>
      </c>
      <c r="U22" s="10" t="s">
        <v>197</v>
      </c>
      <c r="V22" s="10" t="s">
        <v>45</v>
      </c>
      <c r="W22" s="10" t="s">
        <v>202</v>
      </c>
    </row>
    <row r="23" ht="15.75" customHeight="1">
      <c r="A23" s="10" t="s">
        <v>203</v>
      </c>
      <c r="B23" s="11" t="s">
        <v>84</v>
      </c>
      <c r="C23" s="10" t="s">
        <v>23</v>
      </c>
      <c r="D23" s="12">
        <v>0.0</v>
      </c>
      <c r="E23" s="20" t="s">
        <v>204</v>
      </c>
      <c r="F23" s="21">
        <v>44637.0</v>
      </c>
      <c r="G23" s="15" t="s">
        <v>25</v>
      </c>
      <c r="H23" s="22" t="s">
        <v>205</v>
      </c>
      <c r="I23" s="10" t="s">
        <v>204</v>
      </c>
      <c r="J23" s="17">
        <v>1000000.0</v>
      </c>
      <c r="K23" s="18" t="s">
        <v>189</v>
      </c>
      <c r="L23" s="18" t="str">
        <f t="shared" si="2"/>
        <v>1,0 milhão</v>
      </c>
      <c r="M23" s="10" t="s">
        <v>69</v>
      </c>
      <c r="N23" s="19">
        <v>40143.0</v>
      </c>
      <c r="O23" s="10"/>
      <c r="P23" s="10" t="s">
        <v>206</v>
      </c>
      <c r="Q23" s="10" t="s">
        <v>207</v>
      </c>
      <c r="R23" s="10" t="s">
        <v>208</v>
      </c>
      <c r="S23" s="10">
        <v>696445.0</v>
      </c>
      <c r="T23" s="10" t="s">
        <v>33</v>
      </c>
      <c r="U23" s="10" t="s">
        <v>204</v>
      </c>
      <c r="V23" s="10" t="s">
        <v>34</v>
      </c>
      <c r="W23" s="10" t="s">
        <v>209</v>
      </c>
    </row>
    <row r="24" ht="15.75" customHeight="1">
      <c r="A24" s="10" t="s">
        <v>210</v>
      </c>
      <c r="B24" s="11" t="s">
        <v>37</v>
      </c>
      <c r="C24" s="10" t="s">
        <v>23</v>
      </c>
      <c r="D24" s="12">
        <v>0.0</v>
      </c>
      <c r="E24" s="39" t="s">
        <v>211</v>
      </c>
      <c r="F24" s="21">
        <v>44691.0</v>
      </c>
      <c r="G24" s="15" t="s">
        <v>25</v>
      </c>
      <c r="H24" s="22" t="s">
        <v>212</v>
      </c>
      <c r="I24" s="10" t="s">
        <v>211</v>
      </c>
      <c r="J24" s="17">
        <v>1000000.0</v>
      </c>
      <c r="K24" s="18" t="s">
        <v>189</v>
      </c>
      <c r="L24" s="18" t="str">
        <f t="shared" si="2"/>
        <v>1,0 milhão</v>
      </c>
      <c r="M24" s="10" t="s">
        <v>69</v>
      </c>
      <c r="N24" s="19">
        <v>40932.0</v>
      </c>
      <c r="O24" s="10" t="s">
        <v>29</v>
      </c>
      <c r="P24" s="10" t="s">
        <v>51</v>
      </c>
      <c r="Q24" s="10" t="s">
        <v>213</v>
      </c>
      <c r="R24" s="10" t="s">
        <v>214</v>
      </c>
      <c r="S24" s="10">
        <v>688708.0</v>
      </c>
      <c r="T24" s="10" t="s">
        <v>33</v>
      </c>
      <c r="U24" s="10" t="s">
        <v>211</v>
      </c>
      <c r="V24" s="10" t="s">
        <v>54</v>
      </c>
      <c r="W24" s="10" t="s">
        <v>215</v>
      </c>
    </row>
    <row r="25" ht="15.75" customHeight="1">
      <c r="A25" s="10" t="s">
        <v>216</v>
      </c>
      <c r="B25" s="11" t="s">
        <v>37</v>
      </c>
      <c r="C25" s="10" t="s">
        <v>23</v>
      </c>
      <c r="D25" s="12">
        <v>0.0</v>
      </c>
      <c r="E25" s="39" t="s">
        <v>217</v>
      </c>
      <c r="F25" s="21">
        <v>44669.0</v>
      </c>
      <c r="G25" s="15" t="s">
        <v>25</v>
      </c>
      <c r="H25" s="22" t="s">
        <v>67</v>
      </c>
      <c r="I25" s="10" t="s">
        <v>217</v>
      </c>
      <c r="J25" s="17">
        <v>1000000.0</v>
      </c>
      <c r="K25" s="18" t="s">
        <v>189</v>
      </c>
      <c r="L25" s="18" t="str">
        <f t="shared" si="2"/>
        <v>1,0 milhão</v>
      </c>
      <c r="M25" s="10" t="s">
        <v>69</v>
      </c>
      <c r="N25" s="19">
        <v>40065.0</v>
      </c>
      <c r="O25" s="10"/>
      <c r="P25" s="10" t="s">
        <v>51</v>
      </c>
      <c r="Q25" s="10" t="s">
        <v>94</v>
      </c>
      <c r="R25" s="10" t="s">
        <v>218</v>
      </c>
      <c r="S25" s="10">
        <v>522526.0</v>
      </c>
      <c r="T25" s="10" t="s">
        <v>33</v>
      </c>
      <c r="U25" s="10" t="s">
        <v>217</v>
      </c>
      <c r="V25" s="10" t="s">
        <v>34</v>
      </c>
      <c r="W25" s="10" t="s">
        <v>219</v>
      </c>
    </row>
    <row r="26" ht="15.75" customHeight="1">
      <c r="A26" s="10" t="s">
        <v>220</v>
      </c>
      <c r="B26" s="11" t="s">
        <v>37</v>
      </c>
      <c r="C26" s="10" t="s">
        <v>23</v>
      </c>
      <c r="D26" s="12">
        <v>0.0</v>
      </c>
      <c r="E26" s="39" t="s">
        <v>221</v>
      </c>
      <c r="F26" s="21">
        <v>44701.0</v>
      </c>
      <c r="G26" s="15" t="s">
        <v>25</v>
      </c>
      <c r="H26" s="22" t="s">
        <v>222</v>
      </c>
      <c r="I26" s="10" t="s">
        <v>221</v>
      </c>
      <c r="J26" s="17">
        <v>1000000.0</v>
      </c>
      <c r="K26" s="18" t="s">
        <v>189</v>
      </c>
      <c r="L26" s="18" t="str">
        <f t="shared" si="2"/>
        <v>1,0 milhão</v>
      </c>
      <c r="M26" s="10" t="s">
        <v>69</v>
      </c>
      <c r="N26" s="19">
        <v>40064.0</v>
      </c>
      <c r="O26" s="10"/>
      <c r="P26" s="10" t="s">
        <v>51</v>
      </c>
      <c r="Q26" s="10" t="s">
        <v>94</v>
      </c>
      <c r="R26" s="10" t="s">
        <v>223</v>
      </c>
      <c r="S26" s="10">
        <v>301349.0</v>
      </c>
      <c r="T26" s="10" t="s">
        <v>33</v>
      </c>
      <c r="U26" s="10" t="s">
        <v>221</v>
      </c>
      <c r="V26" s="10" t="s">
        <v>34</v>
      </c>
      <c r="W26" s="10" t="s">
        <v>224</v>
      </c>
    </row>
    <row r="27" ht="15.75" customHeight="1">
      <c r="A27" s="10" t="s">
        <v>225</v>
      </c>
      <c r="B27" s="11" t="s">
        <v>37</v>
      </c>
      <c r="C27" s="10" t="s">
        <v>23</v>
      </c>
      <c r="D27" s="12">
        <v>0.0</v>
      </c>
      <c r="E27" s="20" t="s">
        <v>226</v>
      </c>
      <c r="F27" s="21">
        <v>44699.0</v>
      </c>
      <c r="G27" s="15" t="s">
        <v>25</v>
      </c>
      <c r="H27" s="22" t="s">
        <v>227</v>
      </c>
      <c r="I27" s="10" t="s">
        <v>226</v>
      </c>
      <c r="J27" s="17">
        <v>669981.4</v>
      </c>
      <c r="K27" s="41">
        <v>669.9814</v>
      </c>
      <c r="L27" s="42" t="s">
        <v>228</v>
      </c>
      <c r="M27" s="10" t="s">
        <v>28</v>
      </c>
      <c r="N27" s="19">
        <v>40029.0</v>
      </c>
      <c r="O27" s="10"/>
      <c r="P27" s="10" t="s">
        <v>30</v>
      </c>
      <c r="Q27" s="10" t="s">
        <v>128</v>
      </c>
      <c r="R27" s="10" t="s">
        <v>229</v>
      </c>
      <c r="S27" s="10">
        <v>547325.0</v>
      </c>
      <c r="T27" s="10" t="s">
        <v>33</v>
      </c>
      <c r="U27" s="10" t="s">
        <v>226</v>
      </c>
      <c r="V27" s="10" t="s">
        <v>34</v>
      </c>
      <c r="W27" s="10" t="s">
        <v>230</v>
      </c>
    </row>
    <row r="28" ht="15.75" customHeight="1">
      <c r="A28" s="10" t="s">
        <v>231</v>
      </c>
      <c r="B28" s="11" t="s">
        <v>232</v>
      </c>
      <c r="C28" s="10"/>
      <c r="D28" s="12">
        <v>1.0</v>
      </c>
      <c r="E28" s="20" t="s">
        <v>233</v>
      </c>
      <c r="F28" s="21">
        <v>44715.0</v>
      </c>
      <c r="G28" s="15" t="s">
        <v>25</v>
      </c>
      <c r="H28" s="22" t="s">
        <v>234</v>
      </c>
      <c r="I28" s="10" t="s">
        <v>233</v>
      </c>
      <c r="J28" s="17">
        <v>547585.2</v>
      </c>
      <c r="K28" s="41">
        <v>547.5852</v>
      </c>
      <c r="L28" s="42" t="s">
        <v>235</v>
      </c>
      <c r="M28" s="10" t="s">
        <v>28</v>
      </c>
      <c r="N28" s="19">
        <v>40571.0</v>
      </c>
      <c r="O28" s="10" t="s">
        <v>29</v>
      </c>
      <c r="P28" s="10" t="s">
        <v>30</v>
      </c>
      <c r="Q28" s="10" t="s">
        <v>236</v>
      </c>
      <c r="R28" s="10" t="s">
        <v>237</v>
      </c>
      <c r="S28" s="10">
        <v>502833.0</v>
      </c>
      <c r="T28" s="10" t="s">
        <v>33</v>
      </c>
      <c r="U28" s="10" t="s">
        <v>233</v>
      </c>
      <c r="V28" s="10" t="s">
        <v>54</v>
      </c>
      <c r="W28" s="10" t="s">
        <v>238</v>
      </c>
    </row>
    <row r="29" ht="15.75" customHeight="1">
      <c r="A29" s="10" t="s">
        <v>239</v>
      </c>
      <c r="B29" s="11" t="s">
        <v>84</v>
      </c>
      <c r="C29" s="10" t="s">
        <v>23</v>
      </c>
      <c r="D29" s="12">
        <v>0.0</v>
      </c>
      <c r="E29" s="39" t="s">
        <v>240</v>
      </c>
      <c r="F29" s="21">
        <v>44613.0</v>
      </c>
      <c r="G29" s="15" t="s">
        <v>25</v>
      </c>
      <c r="H29" s="22" t="s">
        <v>241</v>
      </c>
      <c r="I29" s="10" t="s">
        <v>240</v>
      </c>
      <c r="J29" s="17">
        <v>500000.0</v>
      </c>
      <c r="K29" s="41">
        <v>500.0</v>
      </c>
      <c r="L29" s="18" t="s">
        <v>242</v>
      </c>
      <c r="M29" s="10" t="s">
        <v>69</v>
      </c>
      <c r="N29" s="19">
        <v>38793.0</v>
      </c>
      <c r="O29" s="10" t="s">
        <v>78</v>
      </c>
      <c r="P29" s="10" t="s">
        <v>243</v>
      </c>
      <c r="Q29" s="10" t="s">
        <v>244</v>
      </c>
      <c r="R29" s="10" t="s">
        <v>245</v>
      </c>
      <c r="S29" s="10">
        <v>425447.0</v>
      </c>
      <c r="T29" s="10" t="s">
        <v>33</v>
      </c>
      <c r="U29" s="10" t="s">
        <v>240</v>
      </c>
      <c r="V29" s="10" t="s">
        <v>34</v>
      </c>
      <c r="W29" s="10" t="s">
        <v>246</v>
      </c>
    </row>
    <row r="30" ht="15.75" customHeight="1">
      <c r="A30" s="10" t="s">
        <v>247</v>
      </c>
      <c r="B30" s="11" t="s">
        <v>232</v>
      </c>
      <c r="C30" s="10" t="s">
        <v>248</v>
      </c>
      <c r="D30" s="12">
        <v>1.0</v>
      </c>
      <c r="E30" s="36" t="s">
        <v>249</v>
      </c>
      <c r="F30" s="21">
        <v>44592.0</v>
      </c>
      <c r="G30" s="15" t="s">
        <v>25</v>
      </c>
      <c r="H30" s="22" t="s">
        <v>250</v>
      </c>
      <c r="I30" s="10" t="s">
        <v>249</v>
      </c>
      <c r="J30" s="17">
        <v>456500.0</v>
      </c>
      <c r="K30" s="41">
        <v>456.5</v>
      </c>
      <c r="L30" s="18" t="s">
        <v>251</v>
      </c>
      <c r="M30" s="10" t="s">
        <v>252</v>
      </c>
      <c r="N30" s="19">
        <v>42349.0</v>
      </c>
      <c r="O30" s="10" t="s">
        <v>29</v>
      </c>
      <c r="P30" s="10" t="s">
        <v>51</v>
      </c>
      <c r="Q30" s="10" t="s">
        <v>253</v>
      </c>
      <c r="R30" s="10" t="s">
        <v>254</v>
      </c>
      <c r="S30" s="10">
        <v>9097060.0</v>
      </c>
      <c r="T30" s="10" t="s">
        <v>140</v>
      </c>
      <c r="U30" s="10" t="s">
        <v>249</v>
      </c>
      <c r="V30" s="10" t="s">
        <v>54</v>
      </c>
      <c r="W30" s="10" t="s">
        <v>255</v>
      </c>
    </row>
    <row r="31" ht="15.75" customHeight="1">
      <c r="A31" s="10" t="s">
        <v>256</v>
      </c>
      <c r="B31" s="11" t="s">
        <v>37</v>
      </c>
      <c r="C31" s="10" t="s">
        <v>23</v>
      </c>
      <c r="D31" s="12">
        <v>0.0</v>
      </c>
      <c r="E31" s="39" t="s">
        <v>257</v>
      </c>
      <c r="F31" s="21">
        <v>44588.0</v>
      </c>
      <c r="G31" s="15" t="s">
        <v>25</v>
      </c>
      <c r="H31" s="22" t="s">
        <v>258</v>
      </c>
      <c r="I31" s="10" t="s">
        <v>257</v>
      </c>
      <c r="J31" s="17">
        <v>450000.0</v>
      </c>
      <c r="K31" s="41">
        <v>450.0</v>
      </c>
      <c r="L31" s="18" t="s">
        <v>259</v>
      </c>
      <c r="M31" s="10" t="s">
        <v>41</v>
      </c>
      <c r="N31" s="19">
        <v>42064.0</v>
      </c>
      <c r="O31" s="10" t="s">
        <v>103</v>
      </c>
      <c r="P31" s="10" t="s">
        <v>260</v>
      </c>
      <c r="Q31" s="10" t="s">
        <v>261</v>
      </c>
      <c r="R31" s="10" t="s">
        <v>262</v>
      </c>
      <c r="S31" s="10">
        <v>334.0</v>
      </c>
      <c r="T31" s="10" t="s">
        <v>140</v>
      </c>
      <c r="U31" s="10" t="s">
        <v>257</v>
      </c>
      <c r="V31" s="10" t="s">
        <v>45</v>
      </c>
      <c r="W31" s="10" t="s">
        <v>263</v>
      </c>
    </row>
    <row r="32" ht="15.75" customHeight="1">
      <c r="A32" s="10" t="s">
        <v>264</v>
      </c>
      <c r="B32" s="11" t="s">
        <v>37</v>
      </c>
      <c r="C32" s="10" t="s">
        <v>23</v>
      </c>
      <c r="D32" s="12">
        <v>0.0</v>
      </c>
      <c r="E32" s="39" t="s">
        <v>265</v>
      </c>
      <c r="F32" s="43">
        <v>44706.0</v>
      </c>
      <c r="G32" s="15" t="s">
        <v>25</v>
      </c>
      <c r="H32" s="22" t="s">
        <v>266</v>
      </c>
      <c r="I32" s="10" t="s">
        <v>265</v>
      </c>
      <c r="J32" s="17">
        <v>411500.0</v>
      </c>
      <c r="K32" s="41">
        <v>411.5</v>
      </c>
      <c r="L32" s="18" t="s">
        <v>267</v>
      </c>
      <c r="M32" s="10" t="s">
        <v>28</v>
      </c>
      <c r="N32" s="19">
        <v>42230.0</v>
      </c>
      <c r="O32" s="10" t="s">
        <v>29</v>
      </c>
      <c r="P32" s="10" t="s">
        <v>51</v>
      </c>
      <c r="Q32" s="10" t="s">
        <v>268</v>
      </c>
      <c r="R32" s="10" t="s">
        <v>269</v>
      </c>
      <c r="S32" s="10">
        <v>9092498.0</v>
      </c>
      <c r="T32" s="10" t="s">
        <v>140</v>
      </c>
      <c r="U32" s="10" t="s">
        <v>265</v>
      </c>
      <c r="V32" s="10" t="s">
        <v>54</v>
      </c>
      <c r="W32" s="10" t="s">
        <v>255</v>
      </c>
    </row>
    <row r="33" ht="15.75" customHeight="1">
      <c r="A33" s="10" t="s">
        <v>270</v>
      </c>
      <c r="B33" s="11" t="s">
        <v>37</v>
      </c>
      <c r="C33" s="10" t="s">
        <v>23</v>
      </c>
      <c r="D33" s="12">
        <v>0.0</v>
      </c>
      <c r="E33" s="39" t="s">
        <v>271</v>
      </c>
      <c r="F33" s="21">
        <v>44712.0</v>
      </c>
      <c r="G33" s="15" t="s">
        <v>25</v>
      </c>
      <c r="H33" s="22" t="s">
        <v>272</v>
      </c>
      <c r="I33" s="10" t="s">
        <v>271</v>
      </c>
      <c r="J33" s="17">
        <v>407900.0</v>
      </c>
      <c r="K33" s="41">
        <v>407.9</v>
      </c>
      <c r="L33" s="18" t="s">
        <v>273</v>
      </c>
      <c r="M33" s="10" t="s">
        <v>274</v>
      </c>
      <c r="N33" s="19">
        <v>41768.0</v>
      </c>
      <c r="O33" s="10" t="s">
        <v>275</v>
      </c>
      <c r="P33" s="10" t="s">
        <v>276</v>
      </c>
      <c r="Q33" s="10" t="s">
        <v>277</v>
      </c>
      <c r="R33" s="10" t="s">
        <v>278</v>
      </c>
      <c r="S33" s="10">
        <v>9086420.0</v>
      </c>
      <c r="T33" s="10" t="s">
        <v>140</v>
      </c>
      <c r="U33" s="10" t="s">
        <v>271</v>
      </c>
      <c r="V33" s="10" t="s">
        <v>34</v>
      </c>
      <c r="W33" s="10" t="s">
        <v>279</v>
      </c>
    </row>
    <row r="34" ht="15.75" customHeight="1">
      <c r="A34" s="10" t="s">
        <v>280</v>
      </c>
      <c r="B34" s="11" t="s">
        <v>281</v>
      </c>
      <c r="C34" s="10" t="s">
        <v>282</v>
      </c>
      <c r="D34" s="12">
        <v>1.0</v>
      </c>
      <c r="E34" s="39" t="s">
        <v>283</v>
      </c>
      <c r="F34" s="21">
        <v>44712.0</v>
      </c>
      <c r="G34" s="15" t="s">
        <v>25</v>
      </c>
      <c r="H34" s="22" t="s">
        <v>284</v>
      </c>
      <c r="I34" s="10" t="s">
        <v>283</v>
      </c>
      <c r="J34" s="17">
        <v>400000.0</v>
      </c>
      <c r="K34" s="41">
        <v>400.0</v>
      </c>
      <c r="L34" s="18" t="s">
        <v>285</v>
      </c>
      <c r="M34" s="10" t="s">
        <v>199</v>
      </c>
      <c r="N34" s="19">
        <v>40149.0</v>
      </c>
      <c r="O34" s="10"/>
      <c r="P34" s="10" t="s">
        <v>51</v>
      </c>
      <c r="Q34" s="10" t="s">
        <v>286</v>
      </c>
      <c r="R34" s="10" t="s">
        <v>287</v>
      </c>
      <c r="S34" s="10">
        <v>529828.0</v>
      </c>
      <c r="T34" s="10" t="s">
        <v>33</v>
      </c>
      <c r="U34" s="10" t="s">
        <v>283</v>
      </c>
      <c r="V34" s="10" t="s">
        <v>34</v>
      </c>
      <c r="W34" s="10" t="s">
        <v>288</v>
      </c>
    </row>
    <row r="35" ht="15.75" customHeight="1">
      <c r="A35" s="10" t="s">
        <v>289</v>
      </c>
      <c r="B35" s="11" t="s">
        <v>125</v>
      </c>
      <c r="C35" s="10" t="s">
        <v>23</v>
      </c>
      <c r="D35" s="12">
        <v>0.0</v>
      </c>
      <c r="E35" s="39" t="s">
        <v>290</v>
      </c>
      <c r="F35" s="21">
        <v>44593.0</v>
      </c>
      <c r="G35" s="15" t="s">
        <v>25</v>
      </c>
      <c r="H35" s="22" t="s">
        <v>291</v>
      </c>
      <c r="I35" s="10" t="s">
        <v>290</v>
      </c>
      <c r="J35" s="17">
        <v>350245.5</v>
      </c>
      <c r="K35" s="41">
        <v>350.2455</v>
      </c>
      <c r="L35" s="42" t="s">
        <v>292</v>
      </c>
      <c r="M35" s="10" t="s">
        <v>28</v>
      </c>
      <c r="N35" s="19">
        <v>42604.0</v>
      </c>
      <c r="O35" s="10" t="s">
        <v>78</v>
      </c>
      <c r="P35" s="10" t="s">
        <v>293</v>
      </c>
      <c r="Q35" s="10" t="s">
        <v>294</v>
      </c>
      <c r="R35" s="10" t="s">
        <v>295</v>
      </c>
      <c r="S35" s="10">
        <v>9104744.0</v>
      </c>
      <c r="T35" s="10" t="s">
        <v>140</v>
      </c>
      <c r="U35" s="10" t="s">
        <v>290</v>
      </c>
      <c r="V35" s="10" t="s">
        <v>34</v>
      </c>
      <c r="W35" s="10" t="s">
        <v>296</v>
      </c>
    </row>
    <row r="36" ht="15.75" customHeight="1">
      <c r="A36" s="23" t="s">
        <v>297</v>
      </c>
      <c r="B36" s="24" t="s">
        <v>37</v>
      </c>
      <c r="C36" s="23" t="s">
        <v>23</v>
      </c>
      <c r="D36" s="4">
        <v>1.0</v>
      </c>
      <c r="E36" s="25" t="s">
        <v>298</v>
      </c>
      <c r="F36" s="26">
        <v>44652.0</v>
      </c>
      <c r="G36" s="27" t="s">
        <v>25</v>
      </c>
      <c r="H36" s="28" t="s">
        <v>299</v>
      </c>
      <c r="I36" s="23" t="s">
        <v>298</v>
      </c>
      <c r="J36" s="29">
        <v>350000.0</v>
      </c>
      <c r="K36" s="41">
        <v>350.0</v>
      </c>
      <c r="L36" s="18" t="s">
        <v>300</v>
      </c>
      <c r="M36" s="23" t="s">
        <v>28</v>
      </c>
      <c r="N36" s="30">
        <v>41739.0</v>
      </c>
      <c r="O36" s="23" t="s">
        <v>29</v>
      </c>
      <c r="P36" s="23" t="s">
        <v>180</v>
      </c>
      <c r="Q36" s="23" t="s">
        <v>301</v>
      </c>
      <c r="R36" s="23" t="s">
        <v>302</v>
      </c>
      <c r="S36" s="23">
        <v>9077520.0</v>
      </c>
      <c r="T36" s="23" t="s">
        <v>140</v>
      </c>
      <c r="U36" s="23" t="s">
        <v>298</v>
      </c>
      <c r="V36" s="23" t="s">
        <v>54</v>
      </c>
      <c r="W36" s="23" t="s">
        <v>303</v>
      </c>
    </row>
    <row r="37" ht="15.75" customHeight="1">
      <c r="A37" s="10" t="s">
        <v>304</v>
      </c>
      <c r="B37" s="11" t="s">
        <v>37</v>
      </c>
      <c r="C37" s="10" t="s">
        <v>23</v>
      </c>
      <c r="D37" s="12">
        <v>0.0</v>
      </c>
      <c r="E37" s="39" t="s">
        <v>305</v>
      </c>
      <c r="F37" s="21">
        <v>44643.0</v>
      </c>
      <c r="G37" s="15" t="s">
        <v>25</v>
      </c>
      <c r="H37" s="22" t="s">
        <v>306</v>
      </c>
      <c r="I37" s="10" t="s">
        <v>305</v>
      </c>
      <c r="J37" s="17">
        <v>343500.0</v>
      </c>
      <c r="K37" s="41">
        <v>343.5</v>
      </c>
      <c r="L37" s="18" t="s">
        <v>307</v>
      </c>
      <c r="M37" s="10" t="s">
        <v>28</v>
      </c>
      <c r="N37" s="19">
        <v>38551.0</v>
      </c>
      <c r="O37" s="10" t="s">
        <v>29</v>
      </c>
      <c r="P37" s="10" t="s">
        <v>30</v>
      </c>
      <c r="Q37" s="10" t="s">
        <v>308</v>
      </c>
      <c r="R37" s="10" t="s">
        <v>309</v>
      </c>
      <c r="S37" s="10">
        <v>408051.0</v>
      </c>
      <c r="T37" s="10" t="s">
        <v>33</v>
      </c>
      <c r="U37" s="10" t="s">
        <v>305</v>
      </c>
      <c r="V37" s="10" t="s">
        <v>54</v>
      </c>
      <c r="W37" s="10" t="s">
        <v>310</v>
      </c>
    </row>
    <row r="38" ht="15.75" customHeight="1">
      <c r="A38" s="10" t="s">
        <v>311</v>
      </c>
      <c r="B38" s="11" t="s">
        <v>37</v>
      </c>
      <c r="C38" s="10" t="s">
        <v>23</v>
      </c>
      <c r="D38" s="12">
        <v>0.0</v>
      </c>
      <c r="E38" s="20" t="s">
        <v>312</v>
      </c>
      <c r="F38" s="21">
        <v>44638.0</v>
      </c>
      <c r="G38" s="15" t="s">
        <v>25</v>
      </c>
      <c r="H38" s="22" t="s">
        <v>313</v>
      </c>
      <c r="I38" s="10" t="s">
        <v>312</v>
      </c>
      <c r="J38" s="17">
        <v>335000.0</v>
      </c>
      <c r="K38" s="41">
        <v>335.0</v>
      </c>
      <c r="L38" s="18" t="s">
        <v>314</v>
      </c>
      <c r="M38" s="10" t="s">
        <v>28</v>
      </c>
      <c r="N38" s="19">
        <v>41516.0</v>
      </c>
      <c r="O38" s="10" t="s">
        <v>29</v>
      </c>
      <c r="P38" s="10" t="s">
        <v>30</v>
      </c>
      <c r="Q38" s="10" t="s">
        <v>315</v>
      </c>
      <c r="R38" s="10" t="s">
        <v>316</v>
      </c>
      <c r="S38" s="10">
        <v>728921.0</v>
      </c>
      <c r="T38" s="10" t="s">
        <v>33</v>
      </c>
      <c r="U38" s="10" t="s">
        <v>312</v>
      </c>
      <c r="V38" s="10" t="s">
        <v>54</v>
      </c>
      <c r="W38" s="10" t="s">
        <v>317</v>
      </c>
    </row>
    <row r="39" ht="15.75" customHeight="1">
      <c r="A39" s="10" t="s">
        <v>318</v>
      </c>
      <c r="B39" s="11" t="s">
        <v>37</v>
      </c>
      <c r="C39" s="10" t="s">
        <v>23</v>
      </c>
      <c r="D39" s="12">
        <v>0.0</v>
      </c>
      <c r="E39" s="39" t="s">
        <v>319</v>
      </c>
      <c r="F39" s="21">
        <v>44600.0</v>
      </c>
      <c r="G39" s="15" t="s">
        <v>25</v>
      </c>
      <c r="H39" s="22" t="s">
        <v>320</v>
      </c>
      <c r="I39" s="10" t="s">
        <v>319</v>
      </c>
      <c r="J39" s="17">
        <v>325000.0</v>
      </c>
      <c r="K39" s="41">
        <v>325.0</v>
      </c>
      <c r="L39" s="18" t="s">
        <v>321</v>
      </c>
      <c r="M39" s="10" t="s">
        <v>28</v>
      </c>
      <c r="N39" s="19">
        <v>41216.0</v>
      </c>
      <c r="O39" s="10" t="s">
        <v>29</v>
      </c>
      <c r="P39" s="10" t="s">
        <v>180</v>
      </c>
      <c r="Q39" s="10" t="s">
        <v>322</v>
      </c>
      <c r="R39" s="10" t="s">
        <v>323</v>
      </c>
      <c r="S39" s="10">
        <v>737734.0</v>
      </c>
      <c r="T39" s="10" t="s">
        <v>33</v>
      </c>
      <c r="U39" s="10" t="s">
        <v>319</v>
      </c>
      <c r="V39" s="10" t="s">
        <v>54</v>
      </c>
      <c r="W39" s="10" t="s">
        <v>324</v>
      </c>
    </row>
    <row r="40" ht="15.75" customHeight="1">
      <c r="A40" s="10" t="s">
        <v>325</v>
      </c>
      <c r="B40" s="11" t="s">
        <v>232</v>
      </c>
      <c r="C40" s="10" t="s">
        <v>326</v>
      </c>
      <c r="D40" s="12">
        <v>1.0</v>
      </c>
      <c r="E40" s="39" t="s">
        <v>327</v>
      </c>
      <c r="F40" s="21">
        <v>44714.0</v>
      </c>
      <c r="G40" s="15" t="s">
        <v>25</v>
      </c>
      <c r="H40" s="22" t="s">
        <v>328</v>
      </c>
      <c r="I40" s="10" t="s">
        <v>327</v>
      </c>
      <c r="J40" s="17">
        <v>317388.87</v>
      </c>
      <c r="K40" s="41">
        <v>317.38887</v>
      </c>
      <c r="L40" s="42" t="s">
        <v>329</v>
      </c>
      <c r="M40" s="10" t="s">
        <v>28</v>
      </c>
      <c r="N40" s="19">
        <v>40698.0</v>
      </c>
      <c r="O40" s="10" t="s">
        <v>29</v>
      </c>
      <c r="P40" s="10" t="s">
        <v>42</v>
      </c>
      <c r="Q40" s="10" t="s">
        <v>330</v>
      </c>
      <c r="R40" s="10" t="s">
        <v>331</v>
      </c>
      <c r="S40" s="10">
        <v>686239.0</v>
      </c>
      <c r="T40" s="10" t="s">
        <v>33</v>
      </c>
      <c r="U40" s="10" t="s">
        <v>327</v>
      </c>
      <c r="V40" s="10" t="s">
        <v>45</v>
      </c>
      <c r="W40" s="10" t="s">
        <v>332</v>
      </c>
    </row>
    <row r="41" ht="15.75" customHeight="1">
      <c r="A41" s="10" t="s">
        <v>333</v>
      </c>
      <c r="B41" s="11" t="s">
        <v>37</v>
      </c>
      <c r="C41" s="10" t="s">
        <v>23</v>
      </c>
      <c r="D41" s="12">
        <v>0.0</v>
      </c>
      <c r="E41" s="39" t="s">
        <v>334</v>
      </c>
      <c r="F41" s="21">
        <v>44586.0</v>
      </c>
      <c r="G41" s="15" t="s">
        <v>25</v>
      </c>
      <c r="H41" s="22" t="s">
        <v>335</v>
      </c>
      <c r="I41" s="10" t="s">
        <v>334</v>
      </c>
      <c r="J41" s="17">
        <v>310500.0</v>
      </c>
      <c r="K41" s="41">
        <v>310.5</v>
      </c>
      <c r="L41" s="18" t="s">
        <v>336</v>
      </c>
      <c r="M41" s="10" t="s">
        <v>252</v>
      </c>
      <c r="N41" s="19">
        <v>42597.0</v>
      </c>
      <c r="O41" s="10" t="s">
        <v>103</v>
      </c>
      <c r="P41" s="10" t="s">
        <v>337</v>
      </c>
      <c r="Q41" s="10" t="s">
        <v>338</v>
      </c>
      <c r="R41" s="10" t="s">
        <v>339</v>
      </c>
      <c r="S41" s="10">
        <v>9079362.0</v>
      </c>
      <c r="T41" s="10" t="s">
        <v>140</v>
      </c>
      <c r="U41" s="10" t="s">
        <v>334</v>
      </c>
      <c r="V41" s="10" t="s">
        <v>340</v>
      </c>
      <c r="W41" s="10" t="s">
        <v>341</v>
      </c>
    </row>
    <row r="42" ht="15.75" customHeight="1">
      <c r="A42" s="10" t="s">
        <v>342</v>
      </c>
      <c r="B42" s="11" t="s">
        <v>37</v>
      </c>
      <c r="C42" s="10" t="s">
        <v>23</v>
      </c>
      <c r="D42" s="12">
        <v>0.0</v>
      </c>
      <c r="E42" s="36" t="s">
        <v>343</v>
      </c>
      <c r="F42" s="21">
        <v>44595.0</v>
      </c>
      <c r="G42" s="15" t="s">
        <v>25</v>
      </c>
      <c r="H42" s="22" t="s">
        <v>344</v>
      </c>
      <c r="I42" s="10" t="s">
        <v>343</v>
      </c>
      <c r="J42" s="17">
        <v>310500.0</v>
      </c>
      <c r="K42" s="41">
        <v>310.5</v>
      </c>
      <c r="L42" s="18" t="s">
        <v>336</v>
      </c>
      <c r="M42" s="10" t="s">
        <v>252</v>
      </c>
      <c r="N42" s="19">
        <v>42597.0</v>
      </c>
      <c r="O42" s="10" t="s">
        <v>103</v>
      </c>
      <c r="P42" s="10" t="s">
        <v>337</v>
      </c>
      <c r="Q42" s="10" t="s">
        <v>338</v>
      </c>
      <c r="R42" s="10" t="s">
        <v>345</v>
      </c>
      <c r="S42" s="10">
        <v>9079361.0</v>
      </c>
      <c r="T42" s="10" t="s">
        <v>140</v>
      </c>
      <c r="U42" s="10" t="s">
        <v>343</v>
      </c>
      <c r="V42" s="10" t="s">
        <v>54</v>
      </c>
      <c r="W42" s="10" t="s">
        <v>341</v>
      </c>
    </row>
    <row r="43" ht="15.75" customHeight="1">
      <c r="A43" s="10" t="s">
        <v>346</v>
      </c>
      <c r="B43" s="11" t="s">
        <v>37</v>
      </c>
      <c r="C43" s="10" t="s">
        <v>23</v>
      </c>
      <c r="D43" s="12">
        <v>0.0</v>
      </c>
      <c r="E43" s="36" t="s">
        <v>347</v>
      </c>
      <c r="F43" s="21">
        <v>44600.0</v>
      </c>
      <c r="G43" s="15" t="s">
        <v>25</v>
      </c>
      <c r="H43" s="22" t="s">
        <v>348</v>
      </c>
      <c r="I43" s="10" t="s">
        <v>347</v>
      </c>
      <c r="J43" s="17">
        <v>310000.0</v>
      </c>
      <c r="K43" s="41">
        <v>310.0</v>
      </c>
      <c r="L43" s="18" t="s">
        <v>349</v>
      </c>
      <c r="M43" s="10" t="s">
        <v>28</v>
      </c>
      <c r="N43" s="19">
        <v>42656.0</v>
      </c>
      <c r="O43" s="10" t="s">
        <v>103</v>
      </c>
      <c r="P43" s="10" t="s">
        <v>137</v>
      </c>
      <c r="Q43" s="10" t="s">
        <v>350</v>
      </c>
      <c r="R43" s="10" t="s">
        <v>351</v>
      </c>
      <c r="S43" s="10">
        <v>9105244.0</v>
      </c>
      <c r="T43" s="10" t="s">
        <v>140</v>
      </c>
      <c r="U43" s="10" t="s">
        <v>347</v>
      </c>
      <c r="V43" s="10" t="s">
        <v>54</v>
      </c>
      <c r="W43" s="10" t="s">
        <v>352</v>
      </c>
    </row>
    <row r="44" ht="15.75" customHeight="1">
      <c r="A44" s="10" t="s">
        <v>353</v>
      </c>
      <c r="B44" s="11" t="s">
        <v>37</v>
      </c>
      <c r="C44" s="10" t="s">
        <v>23</v>
      </c>
      <c r="D44" s="12">
        <v>0.0</v>
      </c>
      <c r="E44" s="20" t="s">
        <v>354</v>
      </c>
      <c r="F44" s="21">
        <v>44708.0</v>
      </c>
      <c r="G44" s="15" t="s">
        <v>25</v>
      </c>
      <c r="H44" s="22" t="s">
        <v>355</v>
      </c>
      <c r="I44" s="10" t="s">
        <v>354</v>
      </c>
      <c r="J44" s="17">
        <v>300000.0</v>
      </c>
      <c r="K44" s="41">
        <v>300.0</v>
      </c>
      <c r="L44" s="18" t="s">
        <v>356</v>
      </c>
      <c r="M44" s="10" t="s">
        <v>28</v>
      </c>
      <c r="N44" s="19">
        <v>39395.0</v>
      </c>
      <c r="O44" s="10"/>
      <c r="P44" s="10" t="s">
        <v>42</v>
      </c>
      <c r="Q44" s="10" t="s">
        <v>357</v>
      </c>
      <c r="R44" s="10" t="s">
        <v>358</v>
      </c>
      <c r="S44" s="10">
        <v>525239.0</v>
      </c>
      <c r="T44" s="10" t="s">
        <v>33</v>
      </c>
      <c r="U44" s="10" t="s">
        <v>354</v>
      </c>
      <c r="V44" s="10" t="s">
        <v>72</v>
      </c>
      <c r="W44" s="10" t="s">
        <v>359</v>
      </c>
    </row>
    <row r="45" ht="15.75" customHeight="1">
      <c r="A45" s="10" t="s">
        <v>360</v>
      </c>
      <c r="B45" s="11" t="s">
        <v>232</v>
      </c>
      <c r="C45" s="10"/>
      <c r="D45" s="12">
        <v>1.0</v>
      </c>
      <c r="E45" s="39" t="s">
        <v>361</v>
      </c>
      <c r="F45" s="21">
        <v>44588.0</v>
      </c>
      <c r="G45" s="15" t="s">
        <v>25</v>
      </c>
      <c r="H45" s="22" t="s">
        <v>362</v>
      </c>
      <c r="I45" s="10" t="s">
        <v>361</v>
      </c>
      <c r="J45" s="17">
        <v>300000.0</v>
      </c>
      <c r="K45" s="41">
        <v>300.0</v>
      </c>
      <c r="L45" s="18" t="s">
        <v>356</v>
      </c>
      <c r="M45" s="10" t="s">
        <v>28</v>
      </c>
      <c r="N45" s="19">
        <v>39395.0</v>
      </c>
      <c r="O45" s="10"/>
      <c r="P45" s="10" t="s">
        <v>30</v>
      </c>
      <c r="Q45" s="10" t="s">
        <v>363</v>
      </c>
      <c r="R45" s="10" t="s">
        <v>364</v>
      </c>
      <c r="S45" s="10">
        <v>545173.0</v>
      </c>
      <c r="T45" s="10" t="s">
        <v>33</v>
      </c>
      <c r="U45" s="10" t="s">
        <v>361</v>
      </c>
      <c r="V45" s="10" t="s">
        <v>54</v>
      </c>
      <c r="W45" s="10" t="s">
        <v>365</v>
      </c>
    </row>
    <row r="46" ht="15.75" customHeight="1">
      <c r="A46" s="10" t="s">
        <v>366</v>
      </c>
      <c r="B46" s="11" t="s">
        <v>367</v>
      </c>
      <c r="C46" s="10" t="s">
        <v>368</v>
      </c>
      <c r="D46" s="12">
        <v>0.0</v>
      </c>
      <c r="E46" s="39" t="s">
        <v>369</v>
      </c>
      <c r="F46" s="21">
        <v>44714.0</v>
      </c>
      <c r="G46" s="15" t="s">
        <v>25</v>
      </c>
      <c r="H46" s="22" t="s">
        <v>370</v>
      </c>
      <c r="I46" s="10" t="s">
        <v>369</v>
      </c>
      <c r="J46" s="17">
        <v>300000.0</v>
      </c>
      <c r="K46" s="41">
        <v>300.0</v>
      </c>
      <c r="L46" s="18" t="s">
        <v>356</v>
      </c>
      <c r="M46" s="10" t="s">
        <v>371</v>
      </c>
      <c r="N46" s="19">
        <v>41352.0</v>
      </c>
      <c r="O46" s="10" t="s">
        <v>78</v>
      </c>
      <c r="P46" s="10" t="s">
        <v>79</v>
      </c>
      <c r="Q46" s="10" t="s">
        <v>79</v>
      </c>
      <c r="R46" s="10" t="s">
        <v>372</v>
      </c>
      <c r="S46" s="10">
        <v>658330.0</v>
      </c>
      <c r="T46" s="10" t="s">
        <v>33</v>
      </c>
      <c r="U46" s="10" t="s">
        <v>369</v>
      </c>
      <c r="V46" s="10" t="s">
        <v>54</v>
      </c>
      <c r="W46" s="10" t="s">
        <v>373</v>
      </c>
    </row>
    <row r="47" ht="15.75" customHeight="1">
      <c r="A47" s="10" t="s">
        <v>366</v>
      </c>
      <c r="B47" s="11" t="s">
        <v>367</v>
      </c>
      <c r="C47" s="10" t="s">
        <v>368</v>
      </c>
      <c r="D47" s="12">
        <v>0.0</v>
      </c>
      <c r="E47" s="39" t="s">
        <v>374</v>
      </c>
      <c r="F47" s="21">
        <v>44713.0</v>
      </c>
      <c r="G47" s="15" t="s">
        <v>25</v>
      </c>
      <c r="H47" s="22" t="s">
        <v>375</v>
      </c>
      <c r="I47" s="10" t="s">
        <v>374</v>
      </c>
      <c r="J47" s="17">
        <v>300000.0</v>
      </c>
      <c r="K47" s="41">
        <v>300.0</v>
      </c>
      <c r="L47" s="18" t="s">
        <v>356</v>
      </c>
      <c r="M47" s="10" t="s">
        <v>371</v>
      </c>
      <c r="N47" s="19">
        <v>41352.0</v>
      </c>
      <c r="O47" s="10" t="s">
        <v>78</v>
      </c>
      <c r="P47" s="10" t="s">
        <v>79</v>
      </c>
      <c r="Q47" s="10" t="s">
        <v>79</v>
      </c>
      <c r="R47" s="10" t="s">
        <v>372</v>
      </c>
      <c r="S47" s="10">
        <v>658329.0</v>
      </c>
      <c r="T47" s="10" t="s">
        <v>33</v>
      </c>
      <c r="U47" s="10" t="s">
        <v>374</v>
      </c>
      <c r="V47" s="10" t="s">
        <v>54</v>
      </c>
      <c r="W47" s="10" t="s">
        <v>373</v>
      </c>
    </row>
    <row r="48" ht="15.75" customHeight="1">
      <c r="A48" s="10" t="s">
        <v>376</v>
      </c>
      <c r="B48" s="11" t="s">
        <v>377</v>
      </c>
      <c r="C48" s="10" t="s">
        <v>378</v>
      </c>
      <c r="D48" s="12">
        <v>0.0</v>
      </c>
      <c r="E48" s="39" t="s">
        <v>379</v>
      </c>
      <c r="F48" s="21">
        <v>44592.0</v>
      </c>
      <c r="G48" s="15" t="s">
        <v>25</v>
      </c>
      <c r="H48" s="22" t="s">
        <v>380</v>
      </c>
      <c r="I48" s="10" t="s">
        <v>379</v>
      </c>
      <c r="J48" s="17">
        <v>300000.0</v>
      </c>
      <c r="K48" s="41">
        <v>300.0</v>
      </c>
      <c r="L48" s="18" t="s">
        <v>356</v>
      </c>
      <c r="M48" s="10" t="s">
        <v>69</v>
      </c>
      <c r="N48" s="19">
        <v>41967.0</v>
      </c>
      <c r="O48" s="10" t="s">
        <v>275</v>
      </c>
      <c r="P48" s="10" t="s">
        <v>381</v>
      </c>
      <c r="Q48" s="10" t="s">
        <v>382</v>
      </c>
      <c r="R48" s="10" t="s">
        <v>383</v>
      </c>
      <c r="S48" s="10">
        <v>9053324.0</v>
      </c>
      <c r="T48" s="10" t="s">
        <v>140</v>
      </c>
      <c r="U48" s="10" t="s">
        <v>379</v>
      </c>
      <c r="V48" s="10" t="s">
        <v>45</v>
      </c>
      <c r="W48" s="10" t="s">
        <v>384</v>
      </c>
    </row>
    <row r="49" ht="15.75" customHeight="1">
      <c r="A49" s="44" t="s">
        <v>385</v>
      </c>
      <c r="B49" s="11" t="s">
        <v>37</v>
      </c>
      <c r="C49" s="10" t="s">
        <v>23</v>
      </c>
      <c r="D49" s="12">
        <v>0.0</v>
      </c>
      <c r="E49" s="45" t="s">
        <v>386</v>
      </c>
      <c r="F49" s="46">
        <v>44704.0</v>
      </c>
      <c r="G49" s="47" t="s">
        <v>25</v>
      </c>
      <c r="H49" s="48" t="s">
        <v>387</v>
      </c>
      <c r="I49" s="44" t="s">
        <v>386</v>
      </c>
      <c r="J49" s="17">
        <v>295500.0</v>
      </c>
      <c r="K49" s="41">
        <v>295.5</v>
      </c>
      <c r="L49" s="18" t="s">
        <v>388</v>
      </c>
      <c r="M49" s="44" t="s">
        <v>28</v>
      </c>
      <c r="N49" s="49">
        <v>39349.0</v>
      </c>
      <c r="O49" s="44"/>
      <c r="P49" s="44" t="s">
        <v>389</v>
      </c>
      <c r="Q49" s="44" t="s">
        <v>390</v>
      </c>
      <c r="R49" s="44" t="s">
        <v>391</v>
      </c>
      <c r="S49" s="44">
        <v>569153.0</v>
      </c>
      <c r="T49" s="44" t="s">
        <v>33</v>
      </c>
      <c r="U49" s="44" t="s">
        <v>386</v>
      </c>
      <c r="V49" s="44" t="s">
        <v>392</v>
      </c>
      <c r="W49" s="44" t="s">
        <v>393</v>
      </c>
    </row>
    <row r="50" ht="15.75" customHeight="1">
      <c r="A50" s="23" t="s">
        <v>394</v>
      </c>
      <c r="B50" s="24" t="s">
        <v>37</v>
      </c>
      <c r="C50" s="23" t="s">
        <v>23</v>
      </c>
      <c r="D50" s="4">
        <v>1.0</v>
      </c>
      <c r="E50" s="25" t="s">
        <v>395</v>
      </c>
      <c r="F50" s="26">
        <v>44636.0</v>
      </c>
      <c r="G50" s="27" t="s">
        <v>25</v>
      </c>
      <c r="H50" s="28" t="s">
        <v>396</v>
      </c>
      <c r="I50" s="23" t="s">
        <v>395</v>
      </c>
      <c r="J50" s="29">
        <v>290000.0</v>
      </c>
      <c r="K50" s="41">
        <v>290.0</v>
      </c>
      <c r="L50" s="18" t="s">
        <v>397</v>
      </c>
      <c r="M50" s="23" t="s">
        <v>28</v>
      </c>
      <c r="N50" s="30">
        <v>42240.0</v>
      </c>
      <c r="O50" s="23" t="s">
        <v>29</v>
      </c>
      <c r="P50" s="23" t="s">
        <v>398</v>
      </c>
      <c r="Q50" s="23" t="s">
        <v>399</v>
      </c>
      <c r="R50" s="23" t="s">
        <v>400</v>
      </c>
      <c r="S50" s="23">
        <v>9069989.0</v>
      </c>
      <c r="T50" s="23" t="s">
        <v>140</v>
      </c>
      <c r="U50" s="23" t="s">
        <v>395</v>
      </c>
      <c r="V50" s="23" t="s">
        <v>54</v>
      </c>
      <c r="W50" s="23" t="s">
        <v>352</v>
      </c>
    </row>
    <row r="51" ht="15.75" customHeight="1">
      <c r="A51" s="10" t="s">
        <v>401</v>
      </c>
      <c r="B51" s="11" t="s">
        <v>37</v>
      </c>
      <c r="C51" s="10" t="s">
        <v>23</v>
      </c>
      <c r="D51" s="12">
        <v>0.0</v>
      </c>
      <c r="E51" s="39" t="s">
        <v>402</v>
      </c>
      <c r="F51" s="21">
        <v>44718.0</v>
      </c>
      <c r="G51" s="15" t="s">
        <v>25</v>
      </c>
      <c r="H51" s="22" t="s">
        <v>403</v>
      </c>
      <c r="I51" s="10" t="s">
        <v>402</v>
      </c>
      <c r="J51" s="17">
        <v>259500.0</v>
      </c>
      <c r="K51" s="41">
        <v>259.5</v>
      </c>
      <c r="L51" s="18" t="s">
        <v>404</v>
      </c>
      <c r="M51" s="10" t="s">
        <v>28</v>
      </c>
      <c r="N51" s="19">
        <v>41213.0</v>
      </c>
      <c r="O51" s="10" t="s">
        <v>29</v>
      </c>
      <c r="P51" s="10" t="s">
        <v>180</v>
      </c>
      <c r="Q51" s="10" t="s">
        <v>405</v>
      </c>
      <c r="R51" s="10" t="s">
        <v>406</v>
      </c>
      <c r="S51" s="10">
        <v>629395.0</v>
      </c>
      <c r="T51" s="10" t="s">
        <v>33</v>
      </c>
      <c r="U51" s="10" t="s">
        <v>402</v>
      </c>
      <c r="V51" s="10" t="s">
        <v>54</v>
      </c>
      <c r="W51" s="10" t="s">
        <v>407</v>
      </c>
    </row>
    <row r="52" ht="15.75" customHeight="1">
      <c r="A52" s="10" t="s">
        <v>408</v>
      </c>
      <c r="B52" s="11" t="s">
        <v>37</v>
      </c>
      <c r="C52" s="10" t="s">
        <v>23</v>
      </c>
      <c r="D52" s="12">
        <v>0.0</v>
      </c>
      <c r="E52" s="39" t="s">
        <v>409</v>
      </c>
      <c r="F52" s="21">
        <v>44637.0</v>
      </c>
      <c r="G52" s="15" t="s">
        <v>25</v>
      </c>
      <c r="H52" s="22" t="s">
        <v>410</v>
      </c>
      <c r="I52" s="10" t="s">
        <v>409</v>
      </c>
      <c r="J52" s="17">
        <v>255000.0</v>
      </c>
      <c r="K52" s="41">
        <v>255.0</v>
      </c>
      <c r="L52" s="18" t="s">
        <v>411</v>
      </c>
      <c r="M52" s="10" t="s">
        <v>28</v>
      </c>
      <c r="N52" s="19">
        <v>41872.0</v>
      </c>
      <c r="O52" s="10" t="s">
        <v>29</v>
      </c>
      <c r="P52" s="10" t="s">
        <v>389</v>
      </c>
      <c r="Q52" s="10" t="s">
        <v>412</v>
      </c>
      <c r="R52" s="10" t="s">
        <v>413</v>
      </c>
      <c r="S52" s="10">
        <v>9086236.0</v>
      </c>
      <c r="T52" s="10" t="s">
        <v>140</v>
      </c>
      <c r="U52" s="10" t="s">
        <v>409</v>
      </c>
      <c r="V52" s="10" t="s">
        <v>34</v>
      </c>
      <c r="W52" s="10" t="s">
        <v>414</v>
      </c>
    </row>
    <row r="53" ht="15.75" customHeight="1">
      <c r="A53" s="10" t="s">
        <v>415</v>
      </c>
      <c r="B53" s="11" t="s">
        <v>37</v>
      </c>
      <c r="C53" s="10" t="s">
        <v>23</v>
      </c>
      <c r="D53" s="12">
        <v>0.0</v>
      </c>
      <c r="E53" s="39" t="s">
        <v>416</v>
      </c>
      <c r="F53" s="21">
        <v>44599.0</v>
      </c>
      <c r="G53" s="15" t="s">
        <v>25</v>
      </c>
      <c r="H53" s="22" t="s">
        <v>417</v>
      </c>
      <c r="I53" s="10" t="s">
        <v>416</v>
      </c>
      <c r="J53" s="17">
        <v>255000.0</v>
      </c>
      <c r="K53" s="41">
        <v>255.0</v>
      </c>
      <c r="L53" s="18" t="s">
        <v>411</v>
      </c>
      <c r="M53" s="10" t="s">
        <v>28</v>
      </c>
      <c r="N53" s="19">
        <v>41046.0</v>
      </c>
      <c r="O53" s="10" t="s">
        <v>29</v>
      </c>
      <c r="P53" s="10" t="s">
        <v>180</v>
      </c>
      <c r="Q53" s="10" t="s">
        <v>418</v>
      </c>
      <c r="R53" s="10" t="s">
        <v>419</v>
      </c>
      <c r="S53" s="10">
        <v>702378.0</v>
      </c>
      <c r="T53" s="10" t="s">
        <v>33</v>
      </c>
      <c r="U53" s="10" t="s">
        <v>416</v>
      </c>
      <c r="V53" s="10" t="s">
        <v>54</v>
      </c>
      <c r="W53" s="10" t="s">
        <v>420</v>
      </c>
    </row>
    <row r="54" ht="15.75" customHeight="1">
      <c r="A54" s="10" t="s">
        <v>421</v>
      </c>
      <c r="B54" s="11" t="s">
        <v>422</v>
      </c>
      <c r="C54" s="10" t="s">
        <v>423</v>
      </c>
      <c r="D54" s="12">
        <v>0.0</v>
      </c>
      <c r="E54" s="50" t="s">
        <v>424</v>
      </c>
      <c r="F54" s="33">
        <v>44662.0</v>
      </c>
      <c r="G54" s="34" t="s">
        <v>25</v>
      </c>
      <c r="H54" s="35" t="s">
        <v>425</v>
      </c>
      <c r="I54" s="10" t="s">
        <v>424</v>
      </c>
      <c r="J54" s="17">
        <v>250000.0</v>
      </c>
      <c r="K54" s="41">
        <v>250.0</v>
      </c>
      <c r="L54" s="18" t="s">
        <v>426</v>
      </c>
      <c r="M54" s="10" t="s">
        <v>69</v>
      </c>
      <c r="N54" s="19">
        <v>40317.0</v>
      </c>
      <c r="O54" s="10" t="s">
        <v>29</v>
      </c>
      <c r="P54" s="10" t="s">
        <v>51</v>
      </c>
      <c r="Q54" s="10" t="s">
        <v>268</v>
      </c>
      <c r="R54" s="10" t="s">
        <v>427</v>
      </c>
      <c r="S54" s="10">
        <v>459617.0</v>
      </c>
      <c r="T54" s="10" t="s">
        <v>33</v>
      </c>
      <c r="U54" s="10" t="s">
        <v>424</v>
      </c>
      <c r="V54" s="10" t="s">
        <v>54</v>
      </c>
      <c r="W54" s="10" t="s">
        <v>428</v>
      </c>
    </row>
    <row r="55" ht="15.75" customHeight="1">
      <c r="A55" s="10" t="s">
        <v>429</v>
      </c>
      <c r="B55" s="11" t="s">
        <v>37</v>
      </c>
      <c r="C55" s="10" t="s">
        <v>23</v>
      </c>
      <c r="D55" s="12">
        <v>0.0</v>
      </c>
      <c r="E55" s="32" t="s">
        <v>430</v>
      </c>
      <c r="F55" s="33">
        <v>44656.0</v>
      </c>
      <c r="G55" s="34" t="s">
        <v>25</v>
      </c>
      <c r="H55" s="35" t="s">
        <v>431</v>
      </c>
      <c r="I55" s="10" t="s">
        <v>430</v>
      </c>
      <c r="J55" s="17">
        <v>240500.0</v>
      </c>
      <c r="K55" s="41">
        <v>240.5</v>
      </c>
      <c r="L55" s="18" t="s">
        <v>432</v>
      </c>
      <c r="M55" s="10" t="s">
        <v>28</v>
      </c>
      <c r="N55" s="19">
        <v>40519.0</v>
      </c>
      <c r="O55" s="10" t="s">
        <v>29</v>
      </c>
      <c r="P55" s="10" t="s">
        <v>389</v>
      </c>
      <c r="Q55" s="10" t="s">
        <v>433</v>
      </c>
      <c r="R55" s="10" t="s">
        <v>434</v>
      </c>
      <c r="S55" s="10">
        <v>691338.0</v>
      </c>
      <c r="T55" s="10" t="s">
        <v>33</v>
      </c>
      <c r="U55" s="10" t="s">
        <v>430</v>
      </c>
      <c r="V55" s="10" t="s">
        <v>45</v>
      </c>
      <c r="W55" s="10" t="s">
        <v>435</v>
      </c>
    </row>
    <row r="56" ht="15.75" customHeight="1">
      <c r="A56" s="10" t="s">
        <v>436</v>
      </c>
      <c r="B56" s="11" t="s">
        <v>37</v>
      </c>
      <c r="C56" s="10" t="s">
        <v>23</v>
      </c>
      <c r="D56" s="12">
        <v>0.0</v>
      </c>
      <c r="E56" s="39" t="s">
        <v>437</v>
      </c>
      <c r="F56" s="21">
        <v>44722.0</v>
      </c>
      <c r="G56" s="39" t="s">
        <v>25</v>
      </c>
      <c r="H56" s="22" t="s">
        <v>438</v>
      </c>
      <c r="I56" s="10" t="s">
        <v>437</v>
      </c>
      <c r="J56" s="17">
        <v>235000.0</v>
      </c>
      <c r="K56" s="41">
        <v>235.0</v>
      </c>
      <c r="L56" s="18" t="s">
        <v>439</v>
      </c>
      <c r="M56" s="10" t="s">
        <v>28</v>
      </c>
      <c r="N56" s="19">
        <v>39581.0</v>
      </c>
      <c r="O56" s="10"/>
      <c r="P56" s="10" t="s">
        <v>180</v>
      </c>
      <c r="Q56" s="10" t="s">
        <v>322</v>
      </c>
      <c r="R56" s="10" t="s">
        <v>440</v>
      </c>
      <c r="S56" s="10">
        <v>464531.0</v>
      </c>
      <c r="T56" s="10" t="s">
        <v>33</v>
      </c>
      <c r="U56" s="10" t="s">
        <v>437</v>
      </c>
      <c r="V56" s="10" t="s">
        <v>54</v>
      </c>
      <c r="W56" s="10" t="s">
        <v>441</v>
      </c>
    </row>
    <row r="57" ht="15.75" customHeight="1">
      <c r="A57" s="10" t="s">
        <v>442</v>
      </c>
      <c r="B57" s="11" t="s">
        <v>232</v>
      </c>
      <c r="C57" s="10"/>
      <c r="D57" s="12">
        <v>1.0</v>
      </c>
      <c r="E57" s="20" t="s">
        <v>443</v>
      </c>
      <c r="F57" s="21">
        <v>44677.0</v>
      </c>
      <c r="G57" s="39" t="s">
        <v>25</v>
      </c>
      <c r="H57" s="22" t="s">
        <v>444</v>
      </c>
      <c r="I57" s="10" t="s">
        <v>443</v>
      </c>
      <c r="J57" s="17">
        <v>231500.0</v>
      </c>
      <c r="K57" s="41">
        <v>231.5</v>
      </c>
      <c r="L57" s="18" t="s">
        <v>445</v>
      </c>
      <c r="M57" s="10" t="s">
        <v>28</v>
      </c>
      <c r="N57" s="19">
        <v>42520.0</v>
      </c>
      <c r="O57" s="10" t="s">
        <v>29</v>
      </c>
      <c r="P57" s="10" t="s">
        <v>398</v>
      </c>
      <c r="Q57" s="10" t="s">
        <v>399</v>
      </c>
      <c r="R57" s="10" t="s">
        <v>446</v>
      </c>
      <c r="S57" s="10">
        <v>9078537.0</v>
      </c>
      <c r="T57" s="10" t="s">
        <v>140</v>
      </c>
      <c r="U57" s="10" t="s">
        <v>443</v>
      </c>
      <c r="V57" s="10" t="s">
        <v>34</v>
      </c>
      <c r="W57" s="10" t="s">
        <v>447</v>
      </c>
    </row>
    <row r="58" ht="15.75" customHeight="1">
      <c r="A58" s="10" t="s">
        <v>448</v>
      </c>
      <c r="B58" s="11" t="s">
        <v>37</v>
      </c>
      <c r="C58" s="10" t="s">
        <v>23</v>
      </c>
      <c r="D58" s="12">
        <v>0.0</v>
      </c>
      <c r="E58" s="39" t="s">
        <v>449</v>
      </c>
      <c r="F58" s="21">
        <v>44693.0</v>
      </c>
      <c r="G58" s="39" t="s">
        <v>25</v>
      </c>
      <c r="H58" s="22" t="s">
        <v>450</v>
      </c>
      <c r="I58" s="10" t="s">
        <v>449</v>
      </c>
      <c r="J58" s="17">
        <v>211500.0</v>
      </c>
      <c r="K58" s="41">
        <v>211.5</v>
      </c>
      <c r="L58" s="18" t="s">
        <v>451</v>
      </c>
      <c r="M58" s="10" t="s">
        <v>252</v>
      </c>
      <c r="N58" s="19">
        <v>43269.0</v>
      </c>
      <c r="O58" s="10" t="s">
        <v>78</v>
      </c>
      <c r="P58" s="10" t="s">
        <v>79</v>
      </c>
      <c r="Q58" s="10" t="s">
        <v>79</v>
      </c>
      <c r="R58" s="10" t="s">
        <v>452</v>
      </c>
      <c r="S58" s="10">
        <v>9216371.0</v>
      </c>
      <c r="T58" s="10" t="s">
        <v>140</v>
      </c>
      <c r="U58" s="10" t="s">
        <v>449</v>
      </c>
      <c r="V58" s="10" t="s">
        <v>54</v>
      </c>
      <c r="W58" s="10" t="s">
        <v>453</v>
      </c>
    </row>
    <row r="59" ht="15.75" customHeight="1">
      <c r="A59" s="10" t="s">
        <v>454</v>
      </c>
      <c r="B59" s="11" t="s">
        <v>37</v>
      </c>
      <c r="C59" s="10" t="s">
        <v>23</v>
      </c>
      <c r="D59" s="12">
        <v>0.0</v>
      </c>
      <c r="E59" s="39" t="s">
        <v>455</v>
      </c>
      <c r="F59" s="21">
        <v>44693.0</v>
      </c>
      <c r="G59" s="39" t="s">
        <v>25</v>
      </c>
      <c r="H59" s="22" t="s">
        <v>456</v>
      </c>
      <c r="I59" s="10" t="s">
        <v>455</v>
      </c>
      <c r="J59" s="17">
        <v>211500.0</v>
      </c>
      <c r="K59" s="41">
        <v>211.5</v>
      </c>
      <c r="L59" s="18" t="s">
        <v>451</v>
      </c>
      <c r="M59" s="10" t="s">
        <v>252</v>
      </c>
      <c r="N59" s="19">
        <v>43180.0</v>
      </c>
      <c r="O59" s="10" t="s">
        <v>78</v>
      </c>
      <c r="P59" s="10" t="s">
        <v>79</v>
      </c>
      <c r="Q59" s="10" t="s">
        <v>79</v>
      </c>
      <c r="R59" s="10" t="s">
        <v>457</v>
      </c>
      <c r="S59" s="10">
        <v>9167740.0</v>
      </c>
      <c r="T59" s="10" t="s">
        <v>140</v>
      </c>
      <c r="U59" s="10" t="s">
        <v>455</v>
      </c>
      <c r="V59" s="10" t="s">
        <v>54</v>
      </c>
      <c r="W59" s="10" t="s">
        <v>453</v>
      </c>
    </row>
    <row r="60" ht="15.75" customHeight="1">
      <c r="A60" s="10" t="s">
        <v>458</v>
      </c>
      <c r="B60" s="11" t="s">
        <v>37</v>
      </c>
      <c r="C60" s="10" t="s">
        <v>23</v>
      </c>
      <c r="D60" s="12">
        <v>0.0</v>
      </c>
      <c r="E60" s="39" t="s">
        <v>459</v>
      </c>
      <c r="F60" s="21">
        <v>44586.0</v>
      </c>
      <c r="G60" s="39" t="s">
        <v>25</v>
      </c>
      <c r="H60" s="22" t="s">
        <v>460</v>
      </c>
      <c r="I60" s="10" t="s">
        <v>459</v>
      </c>
      <c r="J60" s="17">
        <v>205000.0</v>
      </c>
      <c r="K60" s="41">
        <v>205.0</v>
      </c>
      <c r="L60" s="18" t="s">
        <v>461</v>
      </c>
      <c r="M60" s="10" t="s">
        <v>28</v>
      </c>
      <c r="N60" s="19">
        <v>41493.0</v>
      </c>
      <c r="O60" s="10" t="s">
        <v>29</v>
      </c>
      <c r="P60" s="10" t="s">
        <v>180</v>
      </c>
      <c r="Q60" s="10" t="s">
        <v>405</v>
      </c>
      <c r="R60" s="10" t="s">
        <v>462</v>
      </c>
      <c r="S60" s="10">
        <v>699873.0</v>
      </c>
      <c r="T60" s="10" t="s">
        <v>33</v>
      </c>
      <c r="U60" s="10" t="s">
        <v>459</v>
      </c>
      <c r="V60" s="10" t="s">
        <v>54</v>
      </c>
      <c r="W60" s="10" t="s">
        <v>463</v>
      </c>
    </row>
    <row r="61" ht="15.75" customHeight="1">
      <c r="A61" s="10" t="s">
        <v>464</v>
      </c>
      <c r="B61" s="11" t="s">
        <v>37</v>
      </c>
      <c r="C61" s="10" t="s">
        <v>23</v>
      </c>
      <c r="D61" s="12">
        <v>0.0</v>
      </c>
      <c r="E61" s="39" t="s">
        <v>465</v>
      </c>
      <c r="F61" s="21">
        <v>44676.0</v>
      </c>
      <c r="G61" s="39" t="s">
        <v>25</v>
      </c>
      <c r="H61" s="22" t="s">
        <v>466</v>
      </c>
      <c r="I61" s="10" t="s">
        <v>465</v>
      </c>
      <c r="J61" s="17">
        <v>205000.0</v>
      </c>
      <c r="K61" s="41">
        <v>205.0</v>
      </c>
      <c r="L61" s="18" t="s">
        <v>461</v>
      </c>
      <c r="M61" s="10" t="s">
        <v>28</v>
      </c>
      <c r="N61" s="19">
        <v>41298.0</v>
      </c>
      <c r="O61" s="10" t="s">
        <v>29</v>
      </c>
      <c r="P61" s="10" t="s">
        <v>51</v>
      </c>
      <c r="Q61" s="10" t="s">
        <v>286</v>
      </c>
      <c r="R61" s="10" t="s">
        <v>467</v>
      </c>
      <c r="S61" s="10">
        <v>729860.0</v>
      </c>
      <c r="T61" s="10" t="s">
        <v>33</v>
      </c>
      <c r="U61" s="10" t="s">
        <v>465</v>
      </c>
      <c r="V61" s="10" t="s">
        <v>340</v>
      </c>
      <c r="W61" s="10" t="s">
        <v>468</v>
      </c>
    </row>
    <row r="62" ht="15.75" customHeight="1">
      <c r="A62" s="10" t="s">
        <v>469</v>
      </c>
      <c r="B62" s="11" t="s">
        <v>470</v>
      </c>
      <c r="C62" s="10" t="s">
        <v>471</v>
      </c>
      <c r="D62" s="12">
        <v>0.0</v>
      </c>
      <c r="E62" s="20" t="s">
        <v>472</v>
      </c>
      <c r="F62" s="21">
        <v>44707.0</v>
      </c>
      <c r="G62" s="39" t="s">
        <v>25</v>
      </c>
      <c r="H62" s="22" t="s">
        <v>473</v>
      </c>
      <c r="I62" s="10" t="s">
        <v>472</v>
      </c>
      <c r="J62" s="17">
        <v>201000.0</v>
      </c>
      <c r="K62" s="41">
        <v>201.0</v>
      </c>
      <c r="L62" s="18" t="s">
        <v>474</v>
      </c>
      <c r="M62" s="10" t="s">
        <v>199</v>
      </c>
      <c r="N62" s="19">
        <v>41436.0</v>
      </c>
      <c r="O62" s="10" t="s">
        <v>78</v>
      </c>
      <c r="P62" s="10" t="s">
        <v>475</v>
      </c>
      <c r="Q62" s="10" t="s">
        <v>476</v>
      </c>
      <c r="R62" s="10" t="s">
        <v>477</v>
      </c>
      <c r="S62" s="10">
        <v>674899.0</v>
      </c>
      <c r="T62" s="10" t="s">
        <v>33</v>
      </c>
      <c r="U62" s="10" t="s">
        <v>472</v>
      </c>
      <c r="V62" s="10" t="s">
        <v>54</v>
      </c>
      <c r="W62" s="10" t="s">
        <v>478</v>
      </c>
    </row>
    <row r="63" ht="15.75" customHeight="1">
      <c r="A63" s="10" t="s">
        <v>479</v>
      </c>
      <c r="B63" s="11" t="s">
        <v>470</v>
      </c>
      <c r="C63" s="10" t="s">
        <v>471</v>
      </c>
      <c r="D63" s="12">
        <v>0.0</v>
      </c>
      <c r="E63" s="39" t="s">
        <v>480</v>
      </c>
      <c r="F63" s="21">
        <v>44634.0</v>
      </c>
      <c r="G63" s="39" t="s">
        <v>25</v>
      </c>
      <c r="H63" s="22" t="s">
        <v>481</v>
      </c>
      <c r="I63" s="10" t="s">
        <v>480</v>
      </c>
      <c r="J63" s="17">
        <v>201000.0</v>
      </c>
      <c r="K63" s="41">
        <v>201.0</v>
      </c>
      <c r="L63" s="18" t="s">
        <v>474</v>
      </c>
      <c r="M63" s="10" t="s">
        <v>199</v>
      </c>
      <c r="N63" s="19">
        <v>41437.0</v>
      </c>
      <c r="O63" s="10" t="s">
        <v>78</v>
      </c>
      <c r="P63" s="10" t="s">
        <v>475</v>
      </c>
      <c r="Q63" s="10" t="s">
        <v>482</v>
      </c>
      <c r="R63" s="10" t="s">
        <v>483</v>
      </c>
      <c r="S63" s="10">
        <v>674901.0</v>
      </c>
      <c r="T63" s="10" t="s">
        <v>33</v>
      </c>
      <c r="U63" s="10" t="s">
        <v>480</v>
      </c>
      <c r="V63" s="10" t="s">
        <v>54</v>
      </c>
      <c r="W63" s="10" t="s">
        <v>484</v>
      </c>
    </row>
    <row r="64" ht="15.75" customHeight="1">
      <c r="A64" s="10" t="s">
        <v>485</v>
      </c>
      <c r="B64" s="11" t="s">
        <v>232</v>
      </c>
      <c r="C64" s="10" t="s">
        <v>486</v>
      </c>
      <c r="D64" s="12">
        <v>1.0</v>
      </c>
      <c r="E64" s="39" t="s">
        <v>487</v>
      </c>
      <c r="F64" s="21">
        <v>44714.0</v>
      </c>
      <c r="G64" s="39" t="s">
        <v>25</v>
      </c>
      <c r="H64" s="22" t="s">
        <v>488</v>
      </c>
      <c r="I64" s="10" t="s">
        <v>487</v>
      </c>
      <c r="J64" s="17">
        <v>200000.0</v>
      </c>
      <c r="K64" s="41">
        <v>200.0</v>
      </c>
      <c r="L64" s="18" t="s">
        <v>489</v>
      </c>
      <c r="M64" s="10" t="s">
        <v>199</v>
      </c>
      <c r="N64" s="19">
        <v>41036.0</v>
      </c>
      <c r="O64" s="10" t="s">
        <v>29</v>
      </c>
      <c r="P64" s="10" t="s">
        <v>42</v>
      </c>
      <c r="Q64" s="10" t="s">
        <v>330</v>
      </c>
      <c r="R64" s="10" t="s">
        <v>490</v>
      </c>
      <c r="S64" s="10">
        <v>734573.0</v>
      </c>
      <c r="T64" s="10" t="s">
        <v>33</v>
      </c>
      <c r="U64" s="10" t="s">
        <v>487</v>
      </c>
      <c r="V64" s="10" t="s">
        <v>54</v>
      </c>
      <c r="W64" s="10" t="s">
        <v>288</v>
      </c>
    </row>
    <row r="65" ht="15.75" customHeight="1">
      <c r="A65" s="10" t="s">
        <v>491</v>
      </c>
      <c r="B65" s="11" t="s">
        <v>492</v>
      </c>
      <c r="C65" s="10" t="s">
        <v>23</v>
      </c>
      <c r="D65" s="12">
        <v>0.0</v>
      </c>
      <c r="E65" s="32" t="s">
        <v>493</v>
      </c>
      <c r="F65" s="33">
        <v>44713.0</v>
      </c>
      <c r="G65" s="32" t="s">
        <v>25</v>
      </c>
      <c r="H65" s="35" t="s">
        <v>494</v>
      </c>
      <c r="I65" s="10" t="s">
        <v>493</v>
      </c>
      <c r="J65" s="17">
        <v>200000.0</v>
      </c>
      <c r="K65" s="41">
        <v>200.0</v>
      </c>
      <c r="L65" s="18" t="s">
        <v>489</v>
      </c>
      <c r="M65" s="10" t="s">
        <v>69</v>
      </c>
      <c r="N65" s="19">
        <v>40241.0</v>
      </c>
      <c r="O65" s="10"/>
      <c r="P65" s="10" t="s">
        <v>206</v>
      </c>
      <c r="Q65" s="10" t="s">
        <v>495</v>
      </c>
      <c r="R65" s="10" t="s">
        <v>496</v>
      </c>
      <c r="S65" s="10">
        <v>542195.0</v>
      </c>
      <c r="T65" s="10" t="s">
        <v>33</v>
      </c>
      <c r="U65" s="10" t="s">
        <v>493</v>
      </c>
      <c r="V65" s="10" t="s">
        <v>54</v>
      </c>
      <c r="W65" s="10" t="s">
        <v>497</v>
      </c>
    </row>
    <row r="66" ht="15.75" customHeight="1">
      <c r="A66" s="10" t="s">
        <v>498</v>
      </c>
      <c r="B66" s="11" t="s">
        <v>37</v>
      </c>
      <c r="C66" s="10" t="s">
        <v>23</v>
      </c>
      <c r="D66" s="12">
        <v>0.0</v>
      </c>
      <c r="E66" s="20" t="s">
        <v>499</v>
      </c>
      <c r="F66" s="21">
        <v>44631.0</v>
      </c>
      <c r="G66" s="39" t="s">
        <v>25</v>
      </c>
      <c r="H66" s="22" t="s">
        <v>500</v>
      </c>
      <c r="I66" s="10" t="s">
        <v>499</v>
      </c>
      <c r="J66" s="17">
        <v>195000.0</v>
      </c>
      <c r="K66" s="41">
        <v>195.0</v>
      </c>
      <c r="L66" s="18" t="s">
        <v>501</v>
      </c>
      <c r="M66" s="10" t="s">
        <v>28</v>
      </c>
      <c r="N66" s="19">
        <v>41360.0</v>
      </c>
      <c r="O66" s="10" t="s">
        <v>29</v>
      </c>
      <c r="P66" s="10" t="s">
        <v>180</v>
      </c>
      <c r="Q66" s="10" t="s">
        <v>502</v>
      </c>
      <c r="R66" s="10" t="s">
        <v>503</v>
      </c>
      <c r="S66" s="10">
        <v>729205.0</v>
      </c>
      <c r="T66" s="10" t="s">
        <v>33</v>
      </c>
      <c r="U66" s="10" t="s">
        <v>499</v>
      </c>
      <c r="V66" s="10" t="s">
        <v>54</v>
      </c>
      <c r="W66" s="10" t="s">
        <v>504</v>
      </c>
    </row>
    <row r="67" ht="15.75" customHeight="1">
      <c r="A67" s="10" t="s">
        <v>505</v>
      </c>
      <c r="B67" s="11" t="s">
        <v>232</v>
      </c>
      <c r="C67" s="10"/>
      <c r="D67" s="12">
        <v>1.0</v>
      </c>
      <c r="E67" s="39" t="s">
        <v>506</v>
      </c>
      <c r="F67" s="21">
        <v>44686.0</v>
      </c>
      <c r="G67" s="39" t="s">
        <v>25</v>
      </c>
      <c r="H67" s="22" t="s">
        <v>507</v>
      </c>
      <c r="I67" s="10" t="s">
        <v>506</v>
      </c>
      <c r="J67" s="17">
        <v>193800.0</v>
      </c>
      <c r="K67" s="41">
        <v>193.8</v>
      </c>
      <c r="L67" s="18" t="s">
        <v>508</v>
      </c>
      <c r="M67" s="10" t="s">
        <v>28</v>
      </c>
      <c r="N67" s="19">
        <v>39294.0</v>
      </c>
      <c r="O67" s="10"/>
      <c r="P67" s="10" t="s">
        <v>509</v>
      </c>
      <c r="Q67" s="10" t="s">
        <v>510</v>
      </c>
      <c r="R67" s="10" t="s">
        <v>511</v>
      </c>
      <c r="S67" s="10">
        <v>433331.0</v>
      </c>
      <c r="T67" s="10" t="s">
        <v>33</v>
      </c>
      <c r="U67" s="10" t="s">
        <v>506</v>
      </c>
      <c r="V67" s="10" t="s">
        <v>45</v>
      </c>
      <c r="W67" s="10" t="s">
        <v>512</v>
      </c>
    </row>
    <row r="68" ht="15.75" customHeight="1">
      <c r="A68" s="10" t="s">
        <v>513</v>
      </c>
      <c r="B68" s="11" t="s">
        <v>37</v>
      </c>
      <c r="C68" s="10" t="s">
        <v>23</v>
      </c>
      <c r="D68" s="12">
        <v>0.0</v>
      </c>
      <c r="E68" s="39" t="s">
        <v>514</v>
      </c>
      <c r="F68" s="21">
        <v>44650.0</v>
      </c>
      <c r="G68" s="39" t="s">
        <v>25</v>
      </c>
      <c r="H68" s="22" t="s">
        <v>515</v>
      </c>
      <c r="I68" s="10" t="s">
        <v>514</v>
      </c>
      <c r="J68" s="17">
        <v>183000.0</v>
      </c>
      <c r="K68" s="41">
        <v>183.0</v>
      </c>
      <c r="L68" s="18" t="s">
        <v>516</v>
      </c>
      <c r="M68" s="10" t="s">
        <v>28</v>
      </c>
      <c r="N68" s="19">
        <v>40747.0</v>
      </c>
      <c r="O68" s="10" t="s">
        <v>103</v>
      </c>
      <c r="P68" s="10" t="s">
        <v>121</v>
      </c>
      <c r="Q68" s="10" t="s">
        <v>517</v>
      </c>
      <c r="R68" s="10" t="s">
        <v>518</v>
      </c>
      <c r="S68" s="10">
        <v>428309.0</v>
      </c>
      <c r="T68" s="10" t="s">
        <v>33</v>
      </c>
      <c r="U68" s="10" t="s">
        <v>514</v>
      </c>
      <c r="V68" s="10" t="s">
        <v>54</v>
      </c>
      <c r="W68" s="10" t="s">
        <v>519</v>
      </c>
    </row>
    <row r="69" ht="15.75" customHeight="1">
      <c r="A69" s="10" t="s">
        <v>520</v>
      </c>
      <c r="B69" s="11" t="s">
        <v>37</v>
      </c>
      <c r="C69" s="10" t="s">
        <v>23</v>
      </c>
      <c r="D69" s="12">
        <v>0.0</v>
      </c>
      <c r="E69" s="39" t="s">
        <v>521</v>
      </c>
      <c r="F69" s="21">
        <v>44708.0</v>
      </c>
      <c r="G69" s="39" t="s">
        <v>25</v>
      </c>
      <c r="H69" s="22" t="s">
        <v>522</v>
      </c>
      <c r="I69" s="10" t="s">
        <v>521</v>
      </c>
      <c r="J69" s="17">
        <v>170000.0</v>
      </c>
      <c r="K69" s="41">
        <v>170.0</v>
      </c>
      <c r="L69" s="18" t="s">
        <v>523</v>
      </c>
      <c r="M69" s="10" t="s">
        <v>28</v>
      </c>
      <c r="N69" s="19">
        <v>40588.0</v>
      </c>
      <c r="O69" s="10" t="s">
        <v>29</v>
      </c>
      <c r="P69" s="10" t="s">
        <v>51</v>
      </c>
      <c r="Q69" s="10" t="s">
        <v>524</v>
      </c>
      <c r="R69" s="10" t="s">
        <v>525</v>
      </c>
      <c r="S69" s="10">
        <v>649978.0</v>
      </c>
      <c r="T69" s="10" t="s">
        <v>33</v>
      </c>
      <c r="U69" s="10" t="s">
        <v>521</v>
      </c>
      <c r="V69" s="10" t="s">
        <v>54</v>
      </c>
      <c r="W69" s="10" t="s">
        <v>526</v>
      </c>
    </row>
    <row r="70" ht="15.75" customHeight="1">
      <c r="A70" s="10" t="s">
        <v>527</v>
      </c>
      <c r="B70" s="11" t="s">
        <v>37</v>
      </c>
      <c r="C70" s="10" t="s">
        <v>23</v>
      </c>
      <c r="D70" s="12">
        <v>0.0</v>
      </c>
      <c r="E70" s="39" t="s">
        <v>528</v>
      </c>
      <c r="F70" s="21">
        <v>44713.0</v>
      </c>
      <c r="G70" s="39" t="s">
        <v>25</v>
      </c>
      <c r="H70" s="11" t="s">
        <v>529</v>
      </c>
      <c r="I70" s="10" t="s">
        <v>528</v>
      </c>
      <c r="J70" s="17">
        <v>167500.0</v>
      </c>
      <c r="K70" s="41">
        <v>167.5</v>
      </c>
      <c r="L70" s="18" t="s">
        <v>530</v>
      </c>
      <c r="M70" s="10" t="s">
        <v>41</v>
      </c>
      <c r="N70" s="19">
        <v>40088.0</v>
      </c>
      <c r="O70" s="10"/>
      <c r="P70" s="10" t="s">
        <v>243</v>
      </c>
      <c r="Q70" s="10" t="s">
        <v>531</v>
      </c>
      <c r="R70" s="10" t="s">
        <v>532</v>
      </c>
      <c r="S70" s="10">
        <v>687690.0</v>
      </c>
      <c r="T70" s="10" t="s">
        <v>33</v>
      </c>
      <c r="U70" s="10" t="s">
        <v>528</v>
      </c>
      <c r="V70" s="10" t="s">
        <v>54</v>
      </c>
      <c r="W70" s="10" t="s">
        <v>533</v>
      </c>
    </row>
    <row r="71" ht="15.75" customHeight="1">
      <c r="A71" s="10" t="s">
        <v>534</v>
      </c>
      <c r="B71" s="11" t="s">
        <v>535</v>
      </c>
      <c r="C71" s="10" t="s">
        <v>536</v>
      </c>
      <c r="D71" s="12">
        <v>0.0</v>
      </c>
      <c r="E71" s="39" t="s">
        <v>537</v>
      </c>
      <c r="F71" s="21">
        <v>44588.0</v>
      </c>
      <c r="G71" s="39" t="s">
        <v>25</v>
      </c>
      <c r="H71" s="22" t="s">
        <v>538</v>
      </c>
      <c r="I71" s="10" t="s">
        <v>537</v>
      </c>
      <c r="J71" s="17">
        <v>165000.0</v>
      </c>
      <c r="K71" s="41">
        <v>165.0</v>
      </c>
      <c r="L71" s="18" t="s">
        <v>539</v>
      </c>
      <c r="M71" s="10" t="s">
        <v>69</v>
      </c>
      <c r="N71" s="19">
        <v>42216.0</v>
      </c>
      <c r="O71" s="10" t="s">
        <v>103</v>
      </c>
      <c r="P71" s="10" t="s">
        <v>260</v>
      </c>
      <c r="Q71" s="10" t="s">
        <v>261</v>
      </c>
      <c r="R71" s="10" t="s">
        <v>540</v>
      </c>
      <c r="S71" s="10">
        <v>9085588.0</v>
      </c>
      <c r="T71" s="10" t="s">
        <v>140</v>
      </c>
      <c r="U71" s="10" t="s">
        <v>537</v>
      </c>
      <c r="V71" s="10" t="s">
        <v>54</v>
      </c>
      <c r="W71" s="10" t="s">
        <v>541</v>
      </c>
    </row>
    <row r="72" ht="15.75" customHeight="1">
      <c r="A72" s="10" t="s">
        <v>542</v>
      </c>
      <c r="B72" s="11" t="s">
        <v>37</v>
      </c>
      <c r="C72" s="10" t="s">
        <v>23</v>
      </c>
      <c r="D72" s="12">
        <v>0.0</v>
      </c>
      <c r="E72" s="39" t="s">
        <v>543</v>
      </c>
      <c r="F72" s="21">
        <v>44725.0</v>
      </c>
      <c r="G72" s="39" t="s">
        <v>25</v>
      </c>
      <c r="H72" s="22" t="s">
        <v>544</v>
      </c>
      <c r="I72" s="10" t="s">
        <v>543</v>
      </c>
      <c r="J72" s="17">
        <v>165000.0</v>
      </c>
      <c r="K72" s="41">
        <v>165.0</v>
      </c>
      <c r="L72" s="18" t="s">
        <v>539</v>
      </c>
      <c r="M72" s="10" t="s">
        <v>28</v>
      </c>
      <c r="N72" s="19">
        <v>42412.0</v>
      </c>
      <c r="O72" s="10" t="s">
        <v>29</v>
      </c>
      <c r="P72" s="10" t="s">
        <v>389</v>
      </c>
      <c r="Q72" s="10" t="s">
        <v>545</v>
      </c>
      <c r="R72" s="10" t="s">
        <v>546</v>
      </c>
      <c r="S72" s="10">
        <v>9104621.0</v>
      </c>
      <c r="T72" s="10" t="s">
        <v>140</v>
      </c>
      <c r="U72" s="10" t="s">
        <v>543</v>
      </c>
      <c r="V72" s="10" t="s">
        <v>34</v>
      </c>
      <c r="W72" s="10" t="s">
        <v>547</v>
      </c>
    </row>
    <row r="73" ht="15.75" customHeight="1">
      <c r="A73" s="10" t="s">
        <v>548</v>
      </c>
      <c r="B73" s="11" t="s">
        <v>37</v>
      </c>
      <c r="C73" s="10" t="s">
        <v>23</v>
      </c>
      <c r="D73" s="12">
        <v>0.0</v>
      </c>
      <c r="E73" s="36" t="s">
        <v>549</v>
      </c>
      <c r="F73" s="21">
        <v>44614.0</v>
      </c>
      <c r="G73" s="39" t="s">
        <v>25</v>
      </c>
      <c r="H73" s="22" t="s">
        <v>550</v>
      </c>
      <c r="I73" s="10" t="s">
        <v>549</v>
      </c>
      <c r="J73" s="17">
        <v>165000.0</v>
      </c>
      <c r="K73" s="41">
        <v>165.0</v>
      </c>
      <c r="L73" s="18" t="s">
        <v>539</v>
      </c>
      <c r="M73" s="10" t="s">
        <v>28</v>
      </c>
      <c r="N73" s="19">
        <v>41849.0</v>
      </c>
      <c r="O73" s="10" t="s">
        <v>29</v>
      </c>
      <c r="P73" s="10" t="s">
        <v>42</v>
      </c>
      <c r="Q73" s="10" t="s">
        <v>330</v>
      </c>
      <c r="R73" s="10" t="s">
        <v>551</v>
      </c>
      <c r="S73" s="10">
        <v>9081329.0</v>
      </c>
      <c r="T73" s="10" t="s">
        <v>140</v>
      </c>
      <c r="U73" s="10" t="s">
        <v>549</v>
      </c>
      <c r="V73" s="10" t="s">
        <v>54</v>
      </c>
      <c r="W73" s="10" t="s">
        <v>552</v>
      </c>
    </row>
    <row r="74" ht="15.75" customHeight="1">
      <c r="A74" s="10" t="s">
        <v>553</v>
      </c>
      <c r="B74" s="11" t="s">
        <v>37</v>
      </c>
      <c r="C74" s="10" t="s">
        <v>23</v>
      </c>
      <c r="D74" s="12">
        <v>0.0</v>
      </c>
      <c r="E74" s="39" t="s">
        <v>554</v>
      </c>
      <c r="F74" s="21">
        <v>44712.0</v>
      </c>
      <c r="G74" s="39" t="s">
        <v>25</v>
      </c>
      <c r="H74" s="22" t="s">
        <v>555</v>
      </c>
      <c r="I74" s="10" t="s">
        <v>554</v>
      </c>
      <c r="J74" s="17">
        <v>163000.0</v>
      </c>
      <c r="K74" s="41">
        <v>163.0</v>
      </c>
      <c r="L74" s="18" t="s">
        <v>556</v>
      </c>
      <c r="M74" s="10" t="s">
        <v>28</v>
      </c>
      <c r="N74" s="19">
        <v>40682.0</v>
      </c>
      <c r="O74" s="10" t="s">
        <v>103</v>
      </c>
      <c r="P74" s="10" t="s">
        <v>104</v>
      </c>
      <c r="Q74" s="10" t="s">
        <v>557</v>
      </c>
      <c r="R74" s="10" t="s">
        <v>558</v>
      </c>
      <c r="S74" s="10">
        <v>477628.0</v>
      </c>
      <c r="T74" s="10" t="s">
        <v>33</v>
      </c>
      <c r="U74" s="10" t="s">
        <v>554</v>
      </c>
      <c r="V74" s="10" t="s">
        <v>54</v>
      </c>
      <c r="W74" s="10" t="s">
        <v>559</v>
      </c>
    </row>
    <row r="75" ht="15.75" customHeight="1">
      <c r="A75" s="10" t="s">
        <v>560</v>
      </c>
      <c r="B75" s="11" t="s">
        <v>37</v>
      </c>
      <c r="C75" s="10" t="s">
        <v>23</v>
      </c>
      <c r="D75" s="12">
        <v>0.0</v>
      </c>
      <c r="E75" s="39" t="s">
        <v>561</v>
      </c>
      <c r="F75" s="21">
        <v>44588.0</v>
      </c>
      <c r="G75" s="39" t="s">
        <v>25</v>
      </c>
      <c r="H75" s="22" t="s">
        <v>562</v>
      </c>
      <c r="I75" s="10" t="s">
        <v>561</v>
      </c>
      <c r="J75" s="17">
        <v>160000.0</v>
      </c>
      <c r="K75" s="41">
        <v>160.0</v>
      </c>
      <c r="L75" s="18" t="s">
        <v>563</v>
      </c>
      <c r="M75" s="10" t="s">
        <v>28</v>
      </c>
      <c r="N75" s="19">
        <v>42404.0</v>
      </c>
      <c r="O75" s="10" t="s">
        <v>103</v>
      </c>
      <c r="P75" s="10" t="s">
        <v>137</v>
      </c>
      <c r="Q75" s="10" t="s">
        <v>564</v>
      </c>
      <c r="R75" s="10" t="s">
        <v>565</v>
      </c>
      <c r="S75" s="10">
        <v>9076237.0</v>
      </c>
      <c r="T75" s="10" t="s">
        <v>140</v>
      </c>
      <c r="U75" s="10" t="s">
        <v>561</v>
      </c>
      <c r="V75" s="10" t="s">
        <v>54</v>
      </c>
      <c r="W75" s="10" t="s">
        <v>566</v>
      </c>
    </row>
    <row r="76" ht="15.75" customHeight="1">
      <c r="A76" s="10" t="s">
        <v>567</v>
      </c>
      <c r="B76" s="11" t="s">
        <v>568</v>
      </c>
      <c r="C76" s="10" t="s">
        <v>23</v>
      </c>
      <c r="D76" s="12">
        <v>0.0</v>
      </c>
      <c r="E76" s="39" t="s">
        <v>569</v>
      </c>
      <c r="F76" s="21">
        <v>44574.0</v>
      </c>
      <c r="G76" s="39" t="s">
        <v>25</v>
      </c>
      <c r="H76" s="22" t="s">
        <v>570</v>
      </c>
      <c r="I76" s="10" t="s">
        <v>569</v>
      </c>
      <c r="J76" s="17">
        <v>160000.0</v>
      </c>
      <c r="K76" s="41">
        <v>160.0</v>
      </c>
      <c r="L76" s="18" t="s">
        <v>563</v>
      </c>
      <c r="M76" s="10" t="s">
        <v>69</v>
      </c>
      <c r="N76" s="19">
        <v>42325.0</v>
      </c>
      <c r="O76" s="10" t="s">
        <v>78</v>
      </c>
      <c r="P76" s="10" t="s">
        <v>350</v>
      </c>
      <c r="Q76" s="10" t="s">
        <v>571</v>
      </c>
      <c r="R76" s="10" t="s">
        <v>572</v>
      </c>
      <c r="S76" s="10">
        <v>9087138.0</v>
      </c>
      <c r="T76" s="10" t="s">
        <v>140</v>
      </c>
      <c r="U76" s="10" t="s">
        <v>569</v>
      </c>
      <c r="V76" s="10" t="s">
        <v>54</v>
      </c>
      <c r="W76" s="10" t="s">
        <v>573</v>
      </c>
    </row>
    <row r="77" ht="15.75" customHeight="1">
      <c r="A77" s="10" t="s">
        <v>574</v>
      </c>
      <c r="B77" s="11" t="s">
        <v>37</v>
      </c>
      <c r="C77" s="10" t="s">
        <v>23</v>
      </c>
      <c r="D77" s="12">
        <v>0.0</v>
      </c>
      <c r="E77" s="20" t="s">
        <v>575</v>
      </c>
      <c r="F77" s="21">
        <v>44629.0</v>
      </c>
      <c r="G77" s="39" t="s">
        <v>25</v>
      </c>
      <c r="H77" s="22" t="s">
        <v>576</v>
      </c>
      <c r="I77" s="10" t="s">
        <v>575</v>
      </c>
      <c r="J77" s="17">
        <v>155000.0</v>
      </c>
      <c r="K77" s="41">
        <v>155.0</v>
      </c>
      <c r="L77" s="18" t="s">
        <v>577</v>
      </c>
      <c r="M77" s="10" t="s">
        <v>28</v>
      </c>
      <c r="N77" s="19">
        <v>40599.0</v>
      </c>
      <c r="O77" s="10" t="s">
        <v>29</v>
      </c>
      <c r="P77" s="10" t="s">
        <v>51</v>
      </c>
      <c r="Q77" s="10" t="s">
        <v>524</v>
      </c>
      <c r="R77" s="10" t="s">
        <v>578</v>
      </c>
      <c r="S77" s="10">
        <v>643008.0</v>
      </c>
      <c r="T77" s="10" t="s">
        <v>33</v>
      </c>
      <c r="U77" s="10" t="s">
        <v>575</v>
      </c>
      <c r="V77" s="10" t="s">
        <v>579</v>
      </c>
      <c r="W77" s="10" t="s">
        <v>580</v>
      </c>
    </row>
    <row r="78" ht="15.75" customHeight="1">
      <c r="A78" s="10" t="s">
        <v>581</v>
      </c>
      <c r="B78" s="11" t="s">
        <v>582</v>
      </c>
      <c r="C78" s="10" t="s">
        <v>583</v>
      </c>
      <c r="D78" s="12">
        <v>1.0</v>
      </c>
      <c r="E78" s="36" t="s">
        <v>584</v>
      </c>
      <c r="F78" s="21">
        <v>44592.0</v>
      </c>
      <c r="G78" s="39" t="s">
        <v>25</v>
      </c>
      <c r="H78" s="22" t="s">
        <v>585</v>
      </c>
      <c r="I78" s="10" t="s">
        <v>584</v>
      </c>
      <c r="J78" s="17">
        <v>151500.0</v>
      </c>
      <c r="K78" s="41">
        <v>151.5</v>
      </c>
      <c r="L78" s="18" t="s">
        <v>586</v>
      </c>
      <c r="M78" s="10" t="s">
        <v>28</v>
      </c>
      <c r="N78" s="19">
        <v>42472.0</v>
      </c>
      <c r="O78" s="10" t="s">
        <v>29</v>
      </c>
      <c r="P78" s="10" t="s">
        <v>180</v>
      </c>
      <c r="Q78" s="10" t="s">
        <v>405</v>
      </c>
      <c r="R78" s="10" t="s">
        <v>587</v>
      </c>
      <c r="S78" s="10">
        <v>9091274.0</v>
      </c>
      <c r="T78" s="10" t="s">
        <v>140</v>
      </c>
      <c r="U78" s="10" t="s">
        <v>584</v>
      </c>
      <c r="V78" s="10" t="s">
        <v>54</v>
      </c>
      <c r="W78" s="10" t="s">
        <v>447</v>
      </c>
    </row>
    <row r="79" ht="15.75" customHeight="1">
      <c r="A79" s="10" t="s">
        <v>588</v>
      </c>
      <c r="B79" s="11" t="s">
        <v>37</v>
      </c>
      <c r="C79" s="10" t="s">
        <v>23</v>
      </c>
      <c r="D79" s="12">
        <v>0.0</v>
      </c>
      <c r="E79" s="32" t="s">
        <v>589</v>
      </c>
      <c r="F79" s="33">
        <v>44714.0</v>
      </c>
      <c r="G79" s="32" t="s">
        <v>25</v>
      </c>
      <c r="H79" s="35" t="s">
        <v>590</v>
      </c>
      <c r="I79" s="10" t="s">
        <v>589</v>
      </c>
      <c r="J79" s="17">
        <v>150000.0</v>
      </c>
      <c r="K79" s="41">
        <v>150.0</v>
      </c>
      <c r="L79" s="18" t="s">
        <v>591</v>
      </c>
      <c r="M79" s="10" t="s">
        <v>274</v>
      </c>
      <c r="N79" s="19">
        <v>40450.0</v>
      </c>
      <c r="O79" s="10" t="s">
        <v>592</v>
      </c>
      <c r="P79" s="10" t="s">
        <v>381</v>
      </c>
      <c r="Q79" s="10" t="s">
        <v>382</v>
      </c>
      <c r="R79" s="10" t="s">
        <v>593</v>
      </c>
      <c r="S79" s="10">
        <v>684316.0</v>
      </c>
      <c r="T79" s="10" t="s">
        <v>33</v>
      </c>
      <c r="U79" s="10" t="s">
        <v>589</v>
      </c>
      <c r="V79" s="10" t="s">
        <v>54</v>
      </c>
      <c r="W79" s="10" t="s">
        <v>594</v>
      </c>
    </row>
    <row r="80" ht="15.75" customHeight="1">
      <c r="A80" s="10" t="s">
        <v>595</v>
      </c>
      <c r="B80" s="11" t="s">
        <v>232</v>
      </c>
      <c r="C80" s="10" t="s">
        <v>596</v>
      </c>
      <c r="D80" s="12">
        <v>1.0</v>
      </c>
      <c r="E80" s="39" t="s">
        <v>597</v>
      </c>
      <c r="F80" s="21">
        <v>44588.0</v>
      </c>
      <c r="G80" s="39" t="s">
        <v>25</v>
      </c>
      <c r="H80" s="22" t="s">
        <v>598</v>
      </c>
      <c r="I80" s="10" t="s">
        <v>597</v>
      </c>
      <c r="J80" s="17">
        <v>150000.0</v>
      </c>
      <c r="K80" s="41">
        <v>150.0</v>
      </c>
      <c r="L80" s="18" t="s">
        <v>591</v>
      </c>
      <c r="M80" s="10" t="s">
        <v>199</v>
      </c>
      <c r="N80" s="19">
        <v>41514.0</v>
      </c>
      <c r="O80" s="10" t="s">
        <v>29</v>
      </c>
      <c r="P80" s="10" t="s">
        <v>180</v>
      </c>
      <c r="Q80" s="10" t="s">
        <v>322</v>
      </c>
      <c r="R80" s="10" t="s">
        <v>599</v>
      </c>
      <c r="S80" s="10">
        <v>728555.0</v>
      </c>
      <c r="T80" s="10" t="s">
        <v>33</v>
      </c>
      <c r="U80" s="10" t="s">
        <v>597</v>
      </c>
      <c r="V80" s="10" t="s">
        <v>54</v>
      </c>
      <c r="W80" s="10" t="s">
        <v>600</v>
      </c>
    </row>
    <row r="81" ht="15.75" customHeight="1">
      <c r="A81" s="23" t="s">
        <v>601</v>
      </c>
      <c r="B81" s="24" t="s">
        <v>37</v>
      </c>
      <c r="C81" s="23" t="s">
        <v>23</v>
      </c>
      <c r="D81" s="4">
        <v>1.0</v>
      </c>
      <c r="E81" s="25" t="s">
        <v>602</v>
      </c>
      <c r="F81" s="26">
        <v>44615.0</v>
      </c>
      <c r="G81" s="25" t="s">
        <v>25</v>
      </c>
      <c r="H81" s="28" t="s">
        <v>603</v>
      </c>
      <c r="I81" s="23" t="s">
        <v>602</v>
      </c>
      <c r="J81" s="29">
        <v>150000.0</v>
      </c>
      <c r="K81" s="41">
        <v>150.0</v>
      </c>
      <c r="L81" s="18" t="s">
        <v>591</v>
      </c>
      <c r="M81" s="23" t="s">
        <v>69</v>
      </c>
      <c r="N81" s="30">
        <v>41227.0</v>
      </c>
      <c r="O81" s="23" t="s">
        <v>29</v>
      </c>
      <c r="P81" s="23" t="s">
        <v>30</v>
      </c>
      <c r="Q81" s="23" t="s">
        <v>315</v>
      </c>
      <c r="R81" s="23" t="s">
        <v>604</v>
      </c>
      <c r="S81" s="23">
        <v>652311.0</v>
      </c>
      <c r="T81" s="23" t="s">
        <v>33</v>
      </c>
      <c r="U81" s="23" t="s">
        <v>602</v>
      </c>
      <c r="V81" s="23" t="s">
        <v>54</v>
      </c>
      <c r="W81" s="23" t="s">
        <v>605</v>
      </c>
    </row>
    <row r="82" ht="15.75" customHeight="1">
      <c r="A82" s="10" t="s">
        <v>606</v>
      </c>
      <c r="B82" s="11" t="s">
        <v>37</v>
      </c>
      <c r="C82" s="10" t="s">
        <v>23</v>
      </c>
      <c r="D82" s="12">
        <v>0.0</v>
      </c>
      <c r="E82" s="20" t="s">
        <v>607</v>
      </c>
      <c r="F82" s="21">
        <v>44624.0</v>
      </c>
      <c r="G82" s="39" t="s">
        <v>25</v>
      </c>
      <c r="H82" s="22" t="s">
        <v>608</v>
      </c>
      <c r="I82" s="10" t="s">
        <v>607</v>
      </c>
      <c r="J82" s="17">
        <v>150000.0</v>
      </c>
      <c r="K82" s="41">
        <v>150.0</v>
      </c>
      <c r="L82" s="18" t="s">
        <v>591</v>
      </c>
      <c r="M82" s="10" t="s">
        <v>28</v>
      </c>
      <c r="N82" s="19">
        <v>41965.0</v>
      </c>
      <c r="O82" s="10" t="s">
        <v>29</v>
      </c>
      <c r="P82" s="10" t="s">
        <v>42</v>
      </c>
      <c r="Q82" s="10" t="s">
        <v>609</v>
      </c>
      <c r="R82" s="10" t="s">
        <v>610</v>
      </c>
      <c r="S82" s="10">
        <v>9060744.0</v>
      </c>
      <c r="T82" s="10" t="s">
        <v>140</v>
      </c>
      <c r="U82" s="10" t="s">
        <v>607</v>
      </c>
      <c r="V82" s="10" t="s">
        <v>72</v>
      </c>
      <c r="W82" s="10" t="s">
        <v>611</v>
      </c>
    </row>
    <row r="83" ht="15.75" customHeight="1">
      <c r="A83" s="10" t="s">
        <v>612</v>
      </c>
      <c r="B83" s="11" t="s">
        <v>37</v>
      </c>
      <c r="C83" s="10" t="s">
        <v>23</v>
      </c>
      <c r="D83" s="12">
        <v>0.0</v>
      </c>
      <c r="E83" s="39" t="s">
        <v>613</v>
      </c>
      <c r="F83" s="21">
        <v>44607.0</v>
      </c>
      <c r="G83" s="39" t="s">
        <v>25</v>
      </c>
      <c r="H83" s="22" t="s">
        <v>614</v>
      </c>
      <c r="I83" s="10" t="s">
        <v>613</v>
      </c>
      <c r="J83" s="17">
        <v>146700.0</v>
      </c>
      <c r="K83" s="41">
        <v>146.7</v>
      </c>
      <c r="L83" s="18" t="s">
        <v>615</v>
      </c>
      <c r="M83" s="10" t="s">
        <v>28</v>
      </c>
      <c r="N83" s="19">
        <v>39432.0</v>
      </c>
      <c r="O83" s="10"/>
      <c r="P83" s="10" t="s">
        <v>180</v>
      </c>
      <c r="Q83" s="10" t="s">
        <v>616</v>
      </c>
      <c r="R83" s="10" t="s">
        <v>617</v>
      </c>
      <c r="S83" s="10">
        <v>554980.0</v>
      </c>
      <c r="T83" s="10" t="s">
        <v>33</v>
      </c>
      <c r="U83" s="10" t="s">
        <v>613</v>
      </c>
      <c r="V83" s="10" t="s">
        <v>618</v>
      </c>
      <c r="W83" s="10" t="s">
        <v>619</v>
      </c>
    </row>
    <row r="84" ht="15.75" customHeight="1">
      <c r="A84" s="10" t="s">
        <v>620</v>
      </c>
      <c r="B84" s="11" t="s">
        <v>37</v>
      </c>
      <c r="C84" s="10" t="s">
        <v>23</v>
      </c>
      <c r="D84" s="12">
        <v>0.0</v>
      </c>
      <c r="E84" s="39" t="s">
        <v>621</v>
      </c>
      <c r="F84" s="21">
        <v>44726.0</v>
      </c>
      <c r="G84" s="39" t="s">
        <v>25</v>
      </c>
      <c r="H84" s="22" t="s">
        <v>622</v>
      </c>
      <c r="I84" s="10" t="s">
        <v>621</v>
      </c>
      <c r="J84" s="17">
        <v>145000.0</v>
      </c>
      <c r="K84" s="41">
        <v>145.0</v>
      </c>
      <c r="L84" s="18" t="s">
        <v>623</v>
      </c>
      <c r="M84" s="10" t="s">
        <v>28</v>
      </c>
      <c r="N84" s="19">
        <v>42571.0</v>
      </c>
      <c r="O84" s="10" t="s">
        <v>29</v>
      </c>
      <c r="P84" s="10" t="s">
        <v>51</v>
      </c>
      <c r="Q84" s="10" t="s">
        <v>624</v>
      </c>
      <c r="R84" s="10" t="s">
        <v>625</v>
      </c>
      <c r="S84" s="10">
        <v>9079205.0</v>
      </c>
      <c r="T84" s="10" t="s">
        <v>140</v>
      </c>
      <c r="U84" s="10" t="s">
        <v>621</v>
      </c>
      <c r="V84" s="10" t="s">
        <v>54</v>
      </c>
      <c r="W84" s="10" t="s">
        <v>547</v>
      </c>
    </row>
    <row r="85" ht="15.75" customHeight="1">
      <c r="A85" s="10" t="s">
        <v>626</v>
      </c>
      <c r="B85" s="11" t="s">
        <v>37</v>
      </c>
      <c r="C85" s="10" t="s">
        <v>23</v>
      </c>
      <c r="D85" s="12">
        <v>0.0</v>
      </c>
      <c r="E85" s="20" t="s">
        <v>627</v>
      </c>
      <c r="F85" s="21">
        <v>44638.0</v>
      </c>
      <c r="G85" s="39" t="s">
        <v>25</v>
      </c>
      <c r="H85" s="22" t="s">
        <v>628</v>
      </c>
      <c r="I85" s="10" t="s">
        <v>627</v>
      </c>
      <c r="J85" s="17">
        <v>140000.0</v>
      </c>
      <c r="K85" s="41">
        <v>140.0</v>
      </c>
      <c r="L85" s="18" t="s">
        <v>629</v>
      </c>
      <c r="M85" s="10" t="s">
        <v>28</v>
      </c>
      <c r="N85" s="19">
        <v>41755.0</v>
      </c>
      <c r="O85" s="10" t="s">
        <v>29</v>
      </c>
      <c r="P85" s="10" t="s">
        <v>180</v>
      </c>
      <c r="Q85" s="10" t="s">
        <v>322</v>
      </c>
      <c r="R85" s="10" t="s">
        <v>630</v>
      </c>
      <c r="S85" s="10">
        <v>9077523.0</v>
      </c>
      <c r="T85" s="10" t="s">
        <v>140</v>
      </c>
      <c r="U85" s="10" t="s">
        <v>627</v>
      </c>
      <c r="V85" s="10" t="s">
        <v>54</v>
      </c>
      <c r="W85" s="10" t="s">
        <v>547</v>
      </c>
    </row>
    <row r="86" ht="15.75" customHeight="1">
      <c r="A86" s="10" t="s">
        <v>631</v>
      </c>
      <c r="B86" s="11" t="s">
        <v>125</v>
      </c>
      <c r="C86" s="10" t="s">
        <v>632</v>
      </c>
      <c r="D86" s="12">
        <v>1.0</v>
      </c>
      <c r="E86" s="39" t="s">
        <v>633</v>
      </c>
      <c r="F86" s="21">
        <v>44614.0</v>
      </c>
      <c r="G86" s="39" t="s">
        <v>25</v>
      </c>
      <c r="H86" s="22" t="s">
        <v>634</v>
      </c>
      <c r="I86" s="10" t="s">
        <v>633</v>
      </c>
      <c r="J86" s="17">
        <v>124425.0</v>
      </c>
      <c r="K86" s="41">
        <v>124.425</v>
      </c>
      <c r="L86" s="42" t="s">
        <v>635</v>
      </c>
      <c r="M86" s="10" t="s">
        <v>28</v>
      </c>
      <c r="N86" s="19">
        <v>42338.0</v>
      </c>
      <c r="O86" s="10" t="s">
        <v>636</v>
      </c>
      <c r="P86" s="10" t="s">
        <v>293</v>
      </c>
      <c r="Q86" s="10" t="s">
        <v>637</v>
      </c>
      <c r="R86" s="10" t="s">
        <v>638</v>
      </c>
      <c r="S86" s="10">
        <v>9062576.0</v>
      </c>
      <c r="T86" s="10" t="s">
        <v>140</v>
      </c>
      <c r="U86" s="10" t="s">
        <v>633</v>
      </c>
      <c r="V86" s="10" t="s">
        <v>34</v>
      </c>
      <c r="W86" s="10" t="s">
        <v>639</v>
      </c>
    </row>
    <row r="87" ht="15.75" customHeight="1">
      <c r="A87" s="10" t="s">
        <v>640</v>
      </c>
      <c r="B87" s="11" t="s">
        <v>37</v>
      </c>
      <c r="C87" s="10" t="s">
        <v>23</v>
      </c>
      <c r="D87" s="12">
        <v>0.0</v>
      </c>
      <c r="E87" s="36" t="s">
        <v>641</v>
      </c>
      <c r="F87" s="21">
        <v>44588.0</v>
      </c>
      <c r="G87" s="39" t="s">
        <v>25</v>
      </c>
      <c r="H87" s="22" t="s">
        <v>642</v>
      </c>
      <c r="I87" s="10" t="s">
        <v>641</v>
      </c>
      <c r="J87" s="17">
        <v>117375.0</v>
      </c>
      <c r="K87" s="41">
        <v>117.375</v>
      </c>
      <c r="L87" s="42" t="s">
        <v>643</v>
      </c>
      <c r="M87" s="10" t="s">
        <v>28</v>
      </c>
      <c r="N87" s="19">
        <v>41211.0</v>
      </c>
      <c r="O87" s="10" t="s">
        <v>29</v>
      </c>
      <c r="P87" s="10" t="s">
        <v>42</v>
      </c>
      <c r="Q87" s="10" t="s">
        <v>357</v>
      </c>
      <c r="R87" s="10" t="s">
        <v>644</v>
      </c>
      <c r="S87" s="10">
        <v>630919.0</v>
      </c>
      <c r="T87" s="10" t="s">
        <v>33</v>
      </c>
      <c r="U87" s="10" t="s">
        <v>641</v>
      </c>
      <c r="V87" s="10" t="s">
        <v>72</v>
      </c>
      <c r="W87" s="10" t="s">
        <v>645</v>
      </c>
    </row>
    <row r="88" ht="15.75" customHeight="1">
      <c r="A88" s="10" t="s">
        <v>646</v>
      </c>
      <c r="B88" s="11" t="s">
        <v>37</v>
      </c>
      <c r="C88" s="10" t="s">
        <v>23</v>
      </c>
      <c r="D88" s="12">
        <v>0.0</v>
      </c>
      <c r="E88" s="20" t="s">
        <v>647</v>
      </c>
      <c r="F88" s="21">
        <v>44631.0</v>
      </c>
      <c r="G88" s="39" t="s">
        <v>25</v>
      </c>
      <c r="H88" s="22" t="s">
        <v>648</v>
      </c>
      <c r="I88" s="10" t="s">
        <v>647</v>
      </c>
      <c r="J88" s="17">
        <v>111000.0</v>
      </c>
      <c r="K88" s="41">
        <v>111.0</v>
      </c>
      <c r="L88" s="18" t="s">
        <v>649</v>
      </c>
      <c r="M88" s="10" t="s">
        <v>28</v>
      </c>
      <c r="N88" s="19">
        <v>41355.0</v>
      </c>
      <c r="O88" s="10" t="s">
        <v>636</v>
      </c>
      <c r="P88" s="10" t="s">
        <v>206</v>
      </c>
      <c r="Q88" s="10" t="s">
        <v>650</v>
      </c>
      <c r="R88" s="10" t="s">
        <v>651</v>
      </c>
      <c r="S88" s="10">
        <v>743405.0</v>
      </c>
      <c r="T88" s="10" t="s">
        <v>33</v>
      </c>
      <c r="U88" s="10" t="s">
        <v>647</v>
      </c>
      <c r="V88" s="10" t="s">
        <v>34</v>
      </c>
      <c r="W88" s="10" t="s">
        <v>652</v>
      </c>
    </row>
    <row r="89" ht="15.75" customHeight="1">
      <c r="A89" s="10" t="s">
        <v>653</v>
      </c>
      <c r="B89" s="11" t="s">
        <v>582</v>
      </c>
      <c r="C89" s="10" t="s">
        <v>654</v>
      </c>
      <c r="D89" s="12">
        <v>0.0</v>
      </c>
      <c r="E89" s="36" t="s">
        <v>655</v>
      </c>
      <c r="F89" s="21">
        <v>44641.0</v>
      </c>
      <c r="G89" s="39" t="s">
        <v>25</v>
      </c>
      <c r="H89" s="22" t="s">
        <v>656</v>
      </c>
      <c r="I89" s="10" t="s">
        <v>655</v>
      </c>
      <c r="J89" s="17">
        <v>110500.0</v>
      </c>
      <c r="K89" s="41">
        <v>110.5</v>
      </c>
      <c r="L89" s="18" t="s">
        <v>657</v>
      </c>
      <c r="M89" s="10" t="s">
        <v>371</v>
      </c>
      <c r="N89" s="19">
        <v>41871.0</v>
      </c>
      <c r="O89" s="10" t="s">
        <v>78</v>
      </c>
      <c r="P89" s="10" t="s">
        <v>79</v>
      </c>
      <c r="Q89" s="10" t="s">
        <v>658</v>
      </c>
      <c r="R89" s="10" t="s">
        <v>659</v>
      </c>
      <c r="S89" s="10">
        <v>7404.0</v>
      </c>
      <c r="T89" s="10" t="s">
        <v>140</v>
      </c>
      <c r="U89" s="10" t="s">
        <v>655</v>
      </c>
      <c r="V89" s="10" t="s">
        <v>45</v>
      </c>
      <c r="W89" s="10" t="s">
        <v>660</v>
      </c>
    </row>
    <row r="90" ht="15.75" customHeight="1">
      <c r="A90" s="10" t="s">
        <v>661</v>
      </c>
      <c r="B90" s="11" t="s">
        <v>37</v>
      </c>
      <c r="C90" s="10" t="s">
        <v>23</v>
      </c>
      <c r="D90" s="12">
        <v>0.0</v>
      </c>
      <c r="E90" s="39" t="s">
        <v>662</v>
      </c>
      <c r="F90" s="21">
        <v>44698.0</v>
      </c>
      <c r="G90" s="39" t="s">
        <v>25</v>
      </c>
      <c r="H90" s="22" t="s">
        <v>663</v>
      </c>
      <c r="I90" s="10" t="s">
        <v>662</v>
      </c>
      <c r="J90" s="17">
        <v>105000.0</v>
      </c>
      <c r="K90" s="41">
        <v>105.0</v>
      </c>
      <c r="L90" s="18" t="s">
        <v>664</v>
      </c>
      <c r="M90" s="10" t="s">
        <v>28</v>
      </c>
      <c r="N90" s="19">
        <v>42583.0</v>
      </c>
      <c r="O90" s="10" t="s">
        <v>29</v>
      </c>
      <c r="P90" s="10" t="s">
        <v>42</v>
      </c>
      <c r="Q90" s="10" t="s">
        <v>357</v>
      </c>
      <c r="R90" s="10" t="s">
        <v>665</v>
      </c>
      <c r="S90" s="10">
        <v>9108781.0</v>
      </c>
      <c r="T90" s="10" t="s">
        <v>140</v>
      </c>
      <c r="U90" s="10" t="s">
        <v>662</v>
      </c>
      <c r="V90" s="10" t="s">
        <v>54</v>
      </c>
      <c r="W90" s="10" t="s">
        <v>547</v>
      </c>
    </row>
    <row r="91" ht="15.75" customHeight="1">
      <c r="A91" s="10" t="s">
        <v>666</v>
      </c>
      <c r="B91" s="11" t="s">
        <v>37</v>
      </c>
      <c r="C91" s="10" t="s">
        <v>23</v>
      </c>
      <c r="D91" s="12">
        <v>0.0</v>
      </c>
      <c r="E91" s="39" t="s">
        <v>667</v>
      </c>
      <c r="F91" s="21">
        <v>44655.0</v>
      </c>
      <c r="G91" s="39" t="s">
        <v>25</v>
      </c>
      <c r="H91" s="22" t="s">
        <v>668</v>
      </c>
      <c r="I91" s="10" t="s">
        <v>667</v>
      </c>
      <c r="J91" s="17">
        <v>105000.0</v>
      </c>
      <c r="K91" s="41">
        <v>105.0</v>
      </c>
      <c r="L91" s="18" t="s">
        <v>664</v>
      </c>
      <c r="M91" s="10" t="s">
        <v>28</v>
      </c>
      <c r="N91" s="19">
        <v>41338.0</v>
      </c>
      <c r="O91" s="10" t="s">
        <v>29</v>
      </c>
      <c r="P91" s="10" t="s">
        <v>180</v>
      </c>
      <c r="Q91" s="10" t="s">
        <v>322</v>
      </c>
      <c r="R91" s="10" t="s">
        <v>669</v>
      </c>
      <c r="S91" s="10">
        <v>738502.0</v>
      </c>
      <c r="T91" s="10" t="s">
        <v>33</v>
      </c>
      <c r="U91" s="10" t="s">
        <v>667</v>
      </c>
      <c r="V91" s="10" t="s">
        <v>54</v>
      </c>
      <c r="W91" s="10" t="s">
        <v>670</v>
      </c>
    </row>
    <row r="92" ht="15.75" customHeight="1">
      <c r="A92" s="10" t="s">
        <v>671</v>
      </c>
      <c r="B92" s="11" t="s">
        <v>37</v>
      </c>
      <c r="C92" s="10" t="s">
        <v>23</v>
      </c>
      <c r="D92" s="12">
        <v>0.0</v>
      </c>
      <c r="E92" s="39" t="s">
        <v>672</v>
      </c>
      <c r="F92" s="21">
        <v>44656.0</v>
      </c>
      <c r="G92" s="39" t="s">
        <v>25</v>
      </c>
      <c r="H92" s="22" t="s">
        <v>673</v>
      </c>
      <c r="I92" s="10" t="s">
        <v>672</v>
      </c>
      <c r="J92" s="17">
        <v>103500.0</v>
      </c>
      <c r="K92" s="41">
        <v>103.5</v>
      </c>
      <c r="L92" s="18" t="s">
        <v>674</v>
      </c>
      <c r="M92" s="10" t="s">
        <v>199</v>
      </c>
      <c r="N92" s="19">
        <v>41214.0</v>
      </c>
      <c r="O92" s="10" t="s">
        <v>29</v>
      </c>
      <c r="P92" s="10" t="s">
        <v>180</v>
      </c>
      <c r="Q92" s="10" t="s">
        <v>675</v>
      </c>
      <c r="R92" s="10" t="s">
        <v>676</v>
      </c>
      <c r="S92" s="10">
        <v>728629.0</v>
      </c>
      <c r="T92" s="10" t="s">
        <v>33</v>
      </c>
      <c r="U92" s="10" t="s">
        <v>672</v>
      </c>
      <c r="V92" s="10" t="s">
        <v>54</v>
      </c>
      <c r="W92" s="10" t="s">
        <v>677</v>
      </c>
    </row>
    <row r="93" ht="15.75" customHeight="1">
      <c r="A93" s="10" t="s">
        <v>678</v>
      </c>
      <c r="B93" s="11" t="s">
        <v>84</v>
      </c>
      <c r="C93" s="10" t="s">
        <v>23</v>
      </c>
      <c r="D93" s="12">
        <v>0.0</v>
      </c>
      <c r="E93" s="39" t="s">
        <v>679</v>
      </c>
      <c r="F93" s="21">
        <v>44573.0</v>
      </c>
      <c r="G93" s="39" t="s">
        <v>25</v>
      </c>
      <c r="H93" s="22" t="s">
        <v>680</v>
      </c>
      <c r="I93" s="10" t="s">
        <v>679</v>
      </c>
      <c r="J93" s="17">
        <v>101000.0</v>
      </c>
      <c r="K93" s="41">
        <v>101.0</v>
      </c>
      <c r="L93" s="18" t="s">
        <v>681</v>
      </c>
      <c r="M93" s="10" t="s">
        <v>69</v>
      </c>
      <c r="N93" s="19">
        <v>42556.0</v>
      </c>
      <c r="O93" s="10" t="s">
        <v>275</v>
      </c>
      <c r="P93" s="10" t="s">
        <v>682</v>
      </c>
      <c r="Q93" s="10" t="s">
        <v>683</v>
      </c>
      <c r="R93" s="10" t="s">
        <v>684</v>
      </c>
      <c r="S93" s="10">
        <v>704515.0</v>
      </c>
      <c r="T93" s="10" t="s">
        <v>33</v>
      </c>
      <c r="U93" s="10" t="s">
        <v>679</v>
      </c>
      <c r="V93" s="10" t="s">
        <v>34</v>
      </c>
      <c r="W93" s="10" t="s">
        <v>685</v>
      </c>
    </row>
    <row r="94" ht="15.75" customHeight="1">
      <c r="A94" s="10" t="s">
        <v>686</v>
      </c>
      <c r="B94" s="11" t="s">
        <v>687</v>
      </c>
      <c r="C94" s="10" t="s">
        <v>688</v>
      </c>
      <c r="D94" s="12">
        <v>1.0</v>
      </c>
      <c r="E94" s="39" t="s">
        <v>689</v>
      </c>
      <c r="F94" s="21">
        <v>44713.0</v>
      </c>
      <c r="G94" s="39" t="s">
        <v>25</v>
      </c>
      <c r="H94" s="22" t="s">
        <v>456</v>
      </c>
      <c r="I94" s="10" t="s">
        <v>689</v>
      </c>
      <c r="J94" s="17">
        <v>101000.0</v>
      </c>
      <c r="K94" s="41">
        <v>101.0</v>
      </c>
      <c r="L94" s="18" t="s">
        <v>681</v>
      </c>
      <c r="M94" s="10" t="s">
        <v>28</v>
      </c>
      <c r="N94" s="19">
        <v>41283.0</v>
      </c>
      <c r="O94" s="10" t="s">
        <v>29</v>
      </c>
      <c r="P94" s="10" t="s">
        <v>42</v>
      </c>
      <c r="Q94" s="10" t="s">
        <v>690</v>
      </c>
      <c r="R94" s="10" t="s">
        <v>691</v>
      </c>
      <c r="S94" s="10">
        <v>206558.0</v>
      </c>
      <c r="T94" s="10" t="s">
        <v>33</v>
      </c>
      <c r="U94" s="10" t="s">
        <v>689</v>
      </c>
      <c r="V94" s="10" t="s">
        <v>579</v>
      </c>
      <c r="W94" s="10" t="s">
        <v>692</v>
      </c>
    </row>
    <row r="95" ht="15.75" customHeight="1">
      <c r="A95" s="10" t="s">
        <v>693</v>
      </c>
      <c r="B95" s="11" t="s">
        <v>37</v>
      </c>
      <c r="C95" s="10" t="s">
        <v>23</v>
      </c>
      <c r="D95" s="12">
        <v>0.0</v>
      </c>
      <c r="E95" s="39" t="s">
        <v>694</v>
      </c>
      <c r="F95" s="21">
        <v>44614.0</v>
      </c>
      <c r="G95" s="39" t="s">
        <v>25</v>
      </c>
      <c r="H95" s="22" t="s">
        <v>695</v>
      </c>
      <c r="I95" s="10" t="s">
        <v>694</v>
      </c>
      <c r="J95" s="17">
        <v>100000.0</v>
      </c>
      <c r="K95" s="41">
        <v>100.0</v>
      </c>
      <c r="L95" s="18" t="s">
        <v>696</v>
      </c>
      <c r="M95" s="10" t="s">
        <v>371</v>
      </c>
      <c r="N95" s="19">
        <v>42209.0</v>
      </c>
      <c r="O95" s="10" t="s">
        <v>78</v>
      </c>
      <c r="P95" s="10" t="s">
        <v>243</v>
      </c>
      <c r="Q95" s="10" t="s">
        <v>697</v>
      </c>
      <c r="R95" s="10" t="s">
        <v>698</v>
      </c>
      <c r="S95" s="10">
        <v>9097148.0</v>
      </c>
      <c r="T95" s="10" t="s">
        <v>140</v>
      </c>
      <c r="U95" s="10" t="s">
        <v>694</v>
      </c>
      <c r="V95" s="10" t="s">
        <v>34</v>
      </c>
      <c r="W95" s="10" t="s">
        <v>699</v>
      </c>
    </row>
    <row r="96" ht="15.75" customHeight="1">
      <c r="A96" s="10" t="s">
        <v>700</v>
      </c>
      <c r="B96" s="11" t="s">
        <v>232</v>
      </c>
      <c r="C96" s="10" t="s">
        <v>701</v>
      </c>
      <c r="D96" s="12">
        <v>1.0</v>
      </c>
      <c r="E96" s="39" t="s">
        <v>702</v>
      </c>
      <c r="F96" s="21">
        <v>44595.0</v>
      </c>
      <c r="G96" s="39" t="s">
        <v>25</v>
      </c>
      <c r="H96" s="22" t="s">
        <v>703</v>
      </c>
      <c r="I96" s="10" t="s">
        <v>702</v>
      </c>
      <c r="J96" s="17">
        <v>100000.0</v>
      </c>
      <c r="K96" s="41">
        <v>100.0</v>
      </c>
      <c r="L96" s="18" t="s">
        <v>696</v>
      </c>
      <c r="M96" s="10" t="s">
        <v>69</v>
      </c>
      <c r="N96" s="19">
        <v>41253.0</v>
      </c>
      <c r="O96" s="10" t="s">
        <v>29</v>
      </c>
      <c r="P96" s="10" t="s">
        <v>42</v>
      </c>
      <c r="Q96" s="10" t="s">
        <v>704</v>
      </c>
      <c r="R96" s="10" t="s">
        <v>705</v>
      </c>
      <c r="S96" s="10">
        <v>723512.0</v>
      </c>
      <c r="T96" s="10" t="s">
        <v>33</v>
      </c>
      <c r="U96" s="10" t="s">
        <v>702</v>
      </c>
      <c r="V96" s="10" t="s">
        <v>54</v>
      </c>
      <c r="W96" s="10" t="s">
        <v>706</v>
      </c>
    </row>
    <row r="97" ht="15.75" customHeight="1">
      <c r="A97" s="10" t="s">
        <v>707</v>
      </c>
      <c r="B97" s="11" t="s">
        <v>37</v>
      </c>
      <c r="C97" s="10" t="s">
        <v>23</v>
      </c>
      <c r="D97" s="12">
        <v>0.0</v>
      </c>
      <c r="E97" s="36" t="s">
        <v>708</v>
      </c>
      <c r="F97" s="21">
        <v>44677.0</v>
      </c>
      <c r="G97" s="39" t="s">
        <v>25</v>
      </c>
      <c r="H97" s="22" t="s">
        <v>709</v>
      </c>
      <c r="I97" s="10" t="s">
        <v>708</v>
      </c>
      <c r="J97" s="17">
        <v>70000.0</v>
      </c>
      <c r="K97" s="41">
        <v>70.0</v>
      </c>
      <c r="L97" s="18" t="s">
        <v>710</v>
      </c>
      <c r="M97" s="10" t="s">
        <v>199</v>
      </c>
      <c r="N97" s="19">
        <v>41516.0</v>
      </c>
      <c r="O97" s="10" t="s">
        <v>636</v>
      </c>
      <c r="P97" s="10" t="s">
        <v>711</v>
      </c>
      <c r="Q97" s="10" t="s">
        <v>712</v>
      </c>
      <c r="R97" s="10" t="s">
        <v>713</v>
      </c>
      <c r="S97" s="10">
        <v>699088.0</v>
      </c>
      <c r="T97" s="10" t="s">
        <v>33</v>
      </c>
      <c r="U97" s="10" t="s">
        <v>708</v>
      </c>
      <c r="V97" s="10" t="s">
        <v>54</v>
      </c>
      <c r="W97" s="10" t="s">
        <v>714</v>
      </c>
    </row>
    <row r="98" ht="15.75" customHeight="1">
      <c r="A98" s="10" t="s">
        <v>715</v>
      </c>
      <c r="B98" s="11" t="s">
        <v>37</v>
      </c>
      <c r="C98" s="10" t="s">
        <v>23</v>
      </c>
      <c r="D98" s="12">
        <v>0.0</v>
      </c>
      <c r="E98" s="20" t="s">
        <v>716</v>
      </c>
      <c r="F98" s="21">
        <v>44701.0</v>
      </c>
      <c r="G98" s="39" t="s">
        <v>25</v>
      </c>
      <c r="H98" s="22" t="s">
        <v>717</v>
      </c>
      <c r="I98" s="10" t="s">
        <v>716</v>
      </c>
      <c r="J98" s="17">
        <v>69381.0</v>
      </c>
      <c r="K98" s="41">
        <v>69.381</v>
      </c>
      <c r="L98" s="18" t="s">
        <v>718</v>
      </c>
      <c r="M98" s="10" t="s">
        <v>28</v>
      </c>
      <c r="N98" s="19">
        <v>40749.0</v>
      </c>
      <c r="O98" s="10" t="s">
        <v>29</v>
      </c>
      <c r="P98" s="10" t="s">
        <v>30</v>
      </c>
      <c r="Q98" s="10" t="s">
        <v>719</v>
      </c>
      <c r="R98" s="10" t="s">
        <v>720</v>
      </c>
      <c r="S98" s="10">
        <v>439271.0</v>
      </c>
      <c r="T98" s="10" t="s">
        <v>33</v>
      </c>
      <c r="U98" s="10" t="s">
        <v>716</v>
      </c>
      <c r="V98" s="10" t="s">
        <v>392</v>
      </c>
      <c r="W98" s="10" t="s">
        <v>721</v>
      </c>
    </row>
    <row r="99" ht="15.75" customHeight="1">
      <c r="A99" s="10" t="s">
        <v>722</v>
      </c>
      <c r="B99" s="11" t="s">
        <v>37</v>
      </c>
      <c r="C99" s="10" t="s">
        <v>23</v>
      </c>
      <c r="D99" s="12">
        <v>0.0</v>
      </c>
      <c r="E99" s="39" t="s">
        <v>723</v>
      </c>
      <c r="F99" s="21">
        <v>44693.0</v>
      </c>
      <c r="G99" s="39" t="s">
        <v>25</v>
      </c>
      <c r="H99" s="22" t="s">
        <v>724</v>
      </c>
      <c r="I99" s="10" t="s">
        <v>723</v>
      </c>
      <c r="J99" s="17">
        <v>65000.0</v>
      </c>
      <c r="K99" s="41">
        <v>65.0</v>
      </c>
      <c r="L99" s="18" t="s">
        <v>725</v>
      </c>
      <c r="M99" s="10" t="s">
        <v>28</v>
      </c>
      <c r="N99" s="19">
        <v>42494.0</v>
      </c>
      <c r="O99" s="10" t="s">
        <v>29</v>
      </c>
      <c r="P99" s="10" t="s">
        <v>389</v>
      </c>
      <c r="Q99" s="10" t="s">
        <v>726</v>
      </c>
      <c r="R99" s="10" t="s">
        <v>113</v>
      </c>
      <c r="S99" s="10">
        <v>9067916.0</v>
      </c>
      <c r="T99" s="10" t="s">
        <v>140</v>
      </c>
      <c r="U99" s="10" t="s">
        <v>723</v>
      </c>
      <c r="V99" s="10" t="s">
        <v>34</v>
      </c>
      <c r="W99" s="10" t="s">
        <v>352</v>
      </c>
    </row>
    <row r="100" ht="15.75" customHeight="1">
      <c r="A100" s="10" t="s">
        <v>727</v>
      </c>
      <c r="B100" s="11" t="s">
        <v>37</v>
      </c>
      <c r="C100" s="10" t="s">
        <v>23</v>
      </c>
      <c r="D100" s="12">
        <v>0.0</v>
      </c>
      <c r="E100" s="20" t="s">
        <v>728</v>
      </c>
      <c r="F100" s="21">
        <v>44692.0</v>
      </c>
      <c r="G100" s="39" t="s">
        <v>25</v>
      </c>
      <c r="H100" s="22" t="s">
        <v>729</v>
      </c>
      <c r="I100" s="10" t="s">
        <v>728</v>
      </c>
      <c r="J100" s="17">
        <v>63631.03</v>
      </c>
      <c r="K100" s="41">
        <v>63.63103</v>
      </c>
      <c r="L100" s="42" t="s">
        <v>730</v>
      </c>
      <c r="M100" s="10" t="s">
        <v>28</v>
      </c>
      <c r="N100" s="19">
        <v>39405.0</v>
      </c>
      <c r="O100" s="10"/>
      <c r="P100" s="10" t="s">
        <v>30</v>
      </c>
      <c r="Q100" s="10" t="s">
        <v>731</v>
      </c>
      <c r="R100" s="10" t="s">
        <v>732</v>
      </c>
      <c r="S100" s="10">
        <v>540166.0</v>
      </c>
      <c r="T100" s="10" t="s">
        <v>33</v>
      </c>
      <c r="U100" s="10" t="s">
        <v>728</v>
      </c>
      <c r="V100" s="10" t="s">
        <v>34</v>
      </c>
      <c r="W100" s="10" t="s">
        <v>733</v>
      </c>
    </row>
    <row r="101" ht="15.75" customHeight="1">
      <c r="A101" s="10" t="s">
        <v>734</v>
      </c>
      <c r="B101" s="11" t="s">
        <v>37</v>
      </c>
      <c r="C101" s="10" t="s">
        <v>23</v>
      </c>
      <c r="D101" s="12">
        <v>0.0</v>
      </c>
      <c r="E101" s="20" t="s">
        <v>735</v>
      </c>
      <c r="F101" s="21">
        <v>44671.0</v>
      </c>
      <c r="G101" s="39" t="s">
        <v>25</v>
      </c>
      <c r="H101" s="22" t="s">
        <v>736</v>
      </c>
      <c r="I101" s="10" t="s">
        <v>735</v>
      </c>
      <c r="J101" s="17">
        <v>55312.5</v>
      </c>
      <c r="K101" s="41">
        <v>55.3125</v>
      </c>
      <c r="L101" s="42" t="s">
        <v>737</v>
      </c>
      <c r="M101" s="10" t="s">
        <v>28</v>
      </c>
      <c r="N101" s="19">
        <v>42894.0</v>
      </c>
      <c r="O101" s="10" t="s">
        <v>29</v>
      </c>
      <c r="P101" s="10" t="s">
        <v>42</v>
      </c>
      <c r="Q101" s="10" t="s">
        <v>738</v>
      </c>
      <c r="R101" s="10" t="s">
        <v>739</v>
      </c>
      <c r="S101" s="10">
        <v>9143876.0</v>
      </c>
      <c r="T101" s="10" t="s">
        <v>140</v>
      </c>
      <c r="U101" s="10" t="s">
        <v>735</v>
      </c>
      <c r="V101" s="10" t="s">
        <v>34</v>
      </c>
      <c r="W101" s="10" t="s">
        <v>740</v>
      </c>
    </row>
    <row r="102" ht="15.75" customHeight="1">
      <c r="A102" s="10" t="s">
        <v>741</v>
      </c>
      <c r="B102" s="11" t="s">
        <v>37</v>
      </c>
      <c r="C102" s="10" t="s">
        <v>23</v>
      </c>
      <c r="D102" s="12">
        <v>0.0</v>
      </c>
      <c r="E102" s="39" t="s">
        <v>742</v>
      </c>
      <c r="F102" s="21">
        <v>44588.0</v>
      </c>
      <c r="G102" s="39" t="s">
        <v>25</v>
      </c>
      <c r="H102" s="22" t="s">
        <v>743</v>
      </c>
      <c r="I102" s="10" t="s">
        <v>742</v>
      </c>
      <c r="J102" s="17">
        <v>55000.0</v>
      </c>
      <c r="K102" s="41">
        <v>55.0</v>
      </c>
      <c r="L102" s="18" t="s">
        <v>744</v>
      </c>
      <c r="M102" s="10" t="s">
        <v>28</v>
      </c>
      <c r="N102" s="19">
        <v>42070.0</v>
      </c>
      <c r="O102" s="10" t="s">
        <v>29</v>
      </c>
      <c r="P102" s="10" t="s">
        <v>180</v>
      </c>
      <c r="Q102" s="10" t="s">
        <v>301</v>
      </c>
      <c r="R102" s="10" t="s">
        <v>745</v>
      </c>
      <c r="S102" s="10">
        <v>1662.0</v>
      </c>
      <c r="T102" s="10" t="s">
        <v>140</v>
      </c>
      <c r="U102" s="10" t="s">
        <v>742</v>
      </c>
      <c r="V102" s="10" t="s">
        <v>54</v>
      </c>
      <c r="W102" s="10" t="s">
        <v>746</v>
      </c>
    </row>
    <row r="103" ht="15.75" customHeight="1">
      <c r="A103" s="10" t="s">
        <v>747</v>
      </c>
      <c r="B103" s="11" t="s">
        <v>232</v>
      </c>
      <c r="C103" s="10"/>
      <c r="D103" s="12">
        <v>1.0</v>
      </c>
      <c r="E103" s="20" t="s">
        <v>748</v>
      </c>
      <c r="F103" s="21">
        <v>44708.0</v>
      </c>
      <c r="G103" s="39" t="s">
        <v>25</v>
      </c>
      <c r="H103" s="22" t="s">
        <v>749</v>
      </c>
      <c r="I103" s="10" t="s">
        <v>748</v>
      </c>
      <c r="J103" s="17">
        <v>50500.0</v>
      </c>
      <c r="K103" s="41">
        <v>50.5</v>
      </c>
      <c r="L103" s="18" t="s">
        <v>750</v>
      </c>
      <c r="M103" s="10" t="s">
        <v>69</v>
      </c>
      <c r="N103" s="19">
        <v>41782.0</v>
      </c>
      <c r="O103" s="10" t="s">
        <v>29</v>
      </c>
      <c r="P103" s="10" t="s">
        <v>398</v>
      </c>
      <c r="Q103" s="10" t="s">
        <v>751</v>
      </c>
      <c r="R103" s="10" t="s">
        <v>752</v>
      </c>
      <c r="S103" s="10">
        <v>682211.0</v>
      </c>
      <c r="T103" s="10" t="s">
        <v>33</v>
      </c>
      <c r="U103" s="10" t="s">
        <v>748</v>
      </c>
      <c r="V103" s="10" t="s">
        <v>753</v>
      </c>
      <c r="W103" s="10" t="s">
        <v>754</v>
      </c>
    </row>
    <row r="104" ht="15.75" customHeight="1">
      <c r="A104" s="10" t="s">
        <v>755</v>
      </c>
      <c r="B104" s="11" t="s">
        <v>756</v>
      </c>
      <c r="C104" s="10" t="s">
        <v>757</v>
      </c>
      <c r="D104" s="12">
        <v>0.0</v>
      </c>
      <c r="E104" s="39" t="s">
        <v>758</v>
      </c>
      <c r="F104" s="21">
        <v>44638.0</v>
      </c>
      <c r="G104" s="39" t="s">
        <v>25</v>
      </c>
      <c r="H104" s="22" t="s">
        <v>759</v>
      </c>
      <c r="I104" s="10" t="s">
        <v>758</v>
      </c>
      <c r="J104" s="17">
        <v>50000.0</v>
      </c>
      <c r="K104" s="41">
        <v>50.0</v>
      </c>
      <c r="L104" s="18" t="s">
        <v>760</v>
      </c>
      <c r="M104" s="10" t="s">
        <v>28</v>
      </c>
      <c r="N104" s="19">
        <v>39267.0</v>
      </c>
      <c r="O104" s="10"/>
      <c r="P104" s="10" t="s">
        <v>104</v>
      </c>
      <c r="Q104" s="10" t="s">
        <v>761</v>
      </c>
      <c r="R104" s="10" t="s">
        <v>762</v>
      </c>
      <c r="S104" s="10">
        <v>548639.0</v>
      </c>
      <c r="T104" s="10" t="s">
        <v>33</v>
      </c>
      <c r="U104" s="10" t="s">
        <v>758</v>
      </c>
      <c r="V104" s="10" t="s">
        <v>54</v>
      </c>
      <c r="W104" s="10" t="s">
        <v>763</v>
      </c>
    </row>
    <row r="105" ht="15.75" customHeight="1">
      <c r="A105" s="10" t="s">
        <v>764</v>
      </c>
      <c r="B105" s="11" t="s">
        <v>765</v>
      </c>
      <c r="C105" s="10" t="s">
        <v>766</v>
      </c>
      <c r="D105" s="12">
        <v>0.0</v>
      </c>
      <c r="E105" s="39" t="s">
        <v>767</v>
      </c>
      <c r="F105" s="21">
        <v>44588.0</v>
      </c>
      <c r="G105" s="39" t="s">
        <v>25</v>
      </c>
      <c r="H105" s="22" t="s">
        <v>768</v>
      </c>
      <c r="I105" s="10" t="s">
        <v>767</v>
      </c>
      <c r="J105" s="17">
        <v>50000.0</v>
      </c>
      <c r="K105" s="41">
        <v>50.0</v>
      </c>
      <c r="L105" s="18" t="s">
        <v>760</v>
      </c>
      <c r="M105" s="10" t="s">
        <v>69</v>
      </c>
      <c r="N105" s="19">
        <v>39948.0</v>
      </c>
      <c r="O105" s="10"/>
      <c r="P105" s="10" t="s">
        <v>104</v>
      </c>
      <c r="Q105" s="10" t="s">
        <v>769</v>
      </c>
      <c r="R105" s="10" t="s">
        <v>770</v>
      </c>
      <c r="S105" s="10">
        <v>40983.0</v>
      </c>
      <c r="T105" s="10" t="s">
        <v>33</v>
      </c>
      <c r="U105" s="10" t="s">
        <v>767</v>
      </c>
      <c r="V105" s="10" t="s">
        <v>54</v>
      </c>
      <c r="W105" s="10" t="s">
        <v>771</v>
      </c>
    </row>
    <row r="106" ht="15.75" customHeight="1">
      <c r="A106" s="10" t="s">
        <v>772</v>
      </c>
      <c r="B106" s="11" t="s">
        <v>37</v>
      </c>
      <c r="C106" s="10" t="s">
        <v>23</v>
      </c>
      <c r="D106" s="12">
        <v>0.0</v>
      </c>
      <c r="E106" s="20" t="s">
        <v>773</v>
      </c>
      <c r="F106" s="21">
        <v>44664.0</v>
      </c>
      <c r="G106" s="39" t="s">
        <v>25</v>
      </c>
      <c r="H106" s="22" t="s">
        <v>774</v>
      </c>
      <c r="I106" s="10" t="s">
        <v>773</v>
      </c>
      <c r="J106" s="17">
        <v>49500.0</v>
      </c>
      <c r="K106" s="41">
        <v>49.5</v>
      </c>
      <c r="L106" s="18" t="s">
        <v>775</v>
      </c>
      <c r="M106" s="10" t="s">
        <v>28</v>
      </c>
      <c r="N106" s="19">
        <v>38946.0</v>
      </c>
      <c r="O106" s="10" t="s">
        <v>78</v>
      </c>
      <c r="P106" s="10" t="s">
        <v>776</v>
      </c>
      <c r="Q106" s="10" t="s">
        <v>777</v>
      </c>
      <c r="R106" s="10" t="s">
        <v>778</v>
      </c>
      <c r="S106" s="10">
        <v>93990.0</v>
      </c>
      <c r="T106" s="10" t="s">
        <v>33</v>
      </c>
      <c r="U106" s="10" t="s">
        <v>773</v>
      </c>
      <c r="V106" s="10" t="s">
        <v>34</v>
      </c>
      <c r="W106" s="10" t="s">
        <v>779</v>
      </c>
    </row>
    <row r="107" ht="15.75" customHeight="1">
      <c r="A107" s="10" t="s">
        <v>780</v>
      </c>
      <c r="B107" s="11" t="s">
        <v>37</v>
      </c>
      <c r="C107" s="10" t="s">
        <v>23</v>
      </c>
      <c r="D107" s="12">
        <v>0.0</v>
      </c>
      <c r="E107" s="39" t="s">
        <v>781</v>
      </c>
      <c r="F107" s="21">
        <v>44663.0</v>
      </c>
      <c r="G107" s="39" t="s">
        <v>25</v>
      </c>
      <c r="H107" s="22" t="s">
        <v>782</v>
      </c>
      <c r="I107" s="10" t="s">
        <v>781</v>
      </c>
      <c r="J107" s="17">
        <v>45000.0</v>
      </c>
      <c r="K107" s="41">
        <v>45.0</v>
      </c>
      <c r="L107" s="18" t="s">
        <v>783</v>
      </c>
      <c r="M107" s="10" t="s">
        <v>28</v>
      </c>
      <c r="N107" s="19">
        <v>42461.0</v>
      </c>
      <c r="O107" s="10" t="s">
        <v>29</v>
      </c>
      <c r="P107" s="10" t="s">
        <v>784</v>
      </c>
      <c r="Q107" s="10" t="s">
        <v>785</v>
      </c>
      <c r="R107" s="10" t="s">
        <v>786</v>
      </c>
      <c r="S107" s="10">
        <v>9087737.0</v>
      </c>
      <c r="T107" s="10" t="s">
        <v>140</v>
      </c>
      <c r="U107" s="10" t="s">
        <v>781</v>
      </c>
      <c r="V107" s="10" t="s">
        <v>787</v>
      </c>
      <c r="W107" s="10" t="s">
        <v>788</v>
      </c>
    </row>
    <row r="108" ht="15.75" customHeight="1">
      <c r="A108" s="10" t="s">
        <v>789</v>
      </c>
      <c r="B108" s="11" t="s">
        <v>37</v>
      </c>
      <c r="C108" s="10" t="s">
        <v>23</v>
      </c>
      <c r="D108" s="12">
        <v>0.0</v>
      </c>
      <c r="E108" s="32" t="s">
        <v>790</v>
      </c>
      <c r="F108" s="33">
        <v>44592.0</v>
      </c>
      <c r="G108" s="32" t="s">
        <v>25</v>
      </c>
      <c r="H108" s="35" t="s">
        <v>791</v>
      </c>
      <c r="I108" s="10" t="s">
        <v>790</v>
      </c>
      <c r="J108" s="17">
        <v>45000.0</v>
      </c>
      <c r="K108" s="41">
        <v>45.0</v>
      </c>
      <c r="L108" s="18" t="s">
        <v>783</v>
      </c>
      <c r="M108" s="10" t="s">
        <v>28</v>
      </c>
      <c r="N108" s="19">
        <v>40442.0</v>
      </c>
      <c r="O108" s="10" t="s">
        <v>29</v>
      </c>
      <c r="P108" s="10" t="s">
        <v>180</v>
      </c>
      <c r="Q108" s="10" t="s">
        <v>181</v>
      </c>
      <c r="R108" s="10" t="s">
        <v>792</v>
      </c>
      <c r="S108" s="10">
        <v>701342.0</v>
      </c>
      <c r="T108" s="10" t="s">
        <v>33</v>
      </c>
      <c r="U108" s="10" t="s">
        <v>790</v>
      </c>
      <c r="V108" s="10" t="s">
        <v>34</v>
      </c>
      <c r="W108" s="10" t="s">
        <v>793</v>
      </c>
    </row>
    <row r="109" ht="15.75" customHeight="1">
      <c r="A109" s="10" t="s">
        <v>794</v>
      </c>
      <c r="B109" s="11" t="s">
        <v>37</v>
      </c>
      <c r="C109" s="10" t="s">
        <v>23</v>
      </c>
      <c r="D109" s="12">
        <v>0.0</v>
      </c>
      <c r="E109" s="20" t="s">
        <v>795</v>
      </c>
      <c r="F109" s="21">
        <v>44676.0</v>
      </c>
      <c r="G109" s="39" t="s">
        <v>25</v>
      </c>
      <c r="H109" s="22" t="s">
        <v>796</v>
      </c>
      <c r="I109" s="10" t="s">
        <v>795</v>
      </c>
      <c r="J109" s="17">
        <v>44014.8</v>
      </c>
      <c r="K109" s="41">
        <v>44.0148</v>
      </c>
      <c r="L109" s="18" t="s">
        <v>797</v>
      </c>
      <c r="M109" s="10" t="s">
        <v>28</v>
      </c>
      <c r="N109" s="19">
        <v>40698.0</v>
      </c>
      <c r="O109" s="10" t="s">
        <v>29</v>
      </c>
      <c r="P109" s="10" t="s">
        <v>30</v>
      </c>
      <c r="Q109" s="10" t="s">
        <v>798</v>
      </c>
      <c r="R109" s="10" t="s">
        <v>799</v>
      </c>
      <c r="S109" s="10">
        <v>611363.0</v>
      </c>
      <c r="T109" s="10" t="s">
        <v>33</v>
      </c>
      <c r="U109" s="10" t="s">
        <v>795</v>
      </c>
      <c r="V109" s="10" t="s">
        <v>54</v>
      </c>
      <c r="W109" s="10" t="s">
        <v>800</v>
      </c>
    </row>
    <row r="110" ht="15.75" customHeight="1">
      <c r="A110" s="10" t="s">
        <v>801</v>
      </c>
      <c r="B110" s="11" t="s">
        <v>37</v>
      </c>
      <c r="C110" s="10" t="s">
        <v>23</v>
      </c>
      <c r="D110" s="12">
        <v>0.0</v>
      </c>
      <c r="E110" s="39" t="s">
        <v>802</v>
      </c>
      <c r="F110" s="21">
        <v>44615.0</v>
      </c>
      <c r="G110" s="39" t="s">
        <v>25</v>
      </c>
      <c r="H110" s="22" t="s">
        <v>803</v>
      </c>
      <c r="I110" s="10" t="s">
        <v>802</v>
      </c>
      <c r="J110" s="17">
        <v>40000.0</v>
      </c>
      <c r="K110" s="41">
        <v>40.0</v>
      </c>
      <c r="L110" s="18" t="s">
        <v>804</v>
      </c>
      <c r="M110" s="10" t="s">
        <v>28</v>
      </c>
      <c r="N110" s="19">
        <v>42777.0</v>
      </c>
      <c r="O110" s="10" t="s">
        <v>29</v>
      </c>
      <c r="P110" s="10" t="s">
        <v>180</v>
      </c>
      <c r="Q110" s="10" t="s">
        <v>322</v>
      </c>
      <c r="R110" s="10" t="s">
        <v>805</v>
      </c>
      <c r="S110" s="10">
        <v>9044629.0</v>
      </c>
      <c r="T110" s="10" t="s">
        <v>140</v>
      </c>
      <c r="U110" s="10" t="s">
        <v>802</v>
      </c>
      <c r="V110" s="10" t="s">
        <v>54</v>
      </c>
      <c r="W110" s="10" t="s">
        <v>806</v>
      </c>
    </row>
    <row r="111" ht="15.75" customHeight="1">
      <c r="A111" s="10" t="s">
        <v>807</v>
      </c>
      <c r="B111" s="11" t="s">
        <v>232</v>
      </c>
      <c r="C111" s="10" t="s">
        <v>808</v>
      </c>
      <c r="D111" s="12">
        <v>1.0</v>
      </c>
      <c r="E111" s="39" t="s">
        <v>809</v>
      </c>
      <c r="F111" s="21">
        <v>44627.0</v>
      </c>
      <c r="G111" s="39" t="s">
        <v>25</v>
      </c>
      <c r="H111" s="22" t="s">
        <v>810</v>
      </c>
      <c r="I111" s="10" t="s">
        <v>809</v>
      </c>
      <c r="J111" s="17">
        <v>40000.0</v>
      </c>
      <c r="K111" s="41">
        <v>40.0</v>
      </c>
      <c r="L111" s="18" t="s">
        <v>804</v>
      </c>
      <c r="M111" s="10" t="s">
        <v>28</v>
      </c>
      <c r="N111" s="19">
        <v>40989.0</v>
      </c>
      <c r="O111" s="10" t="s">
        <v>29</v>
      </c>
      <c r="P111" s="10" t="s">
        <v>190</v>
      </c>
      <c r="Q111" s="10" t="s">
        <v>191</v>
      </c>
      <c r="R111" s="10" t="s">
        <v>811</v>
      </c>
      <c r="S111" s="10">
        <v>657644.0</v>
      </c>
      <c r="T111" s="10" t="s">
        <v>33</v>
      </c>
      <c r="U111" s="10" t="s">
        <v>809</v>
      </c>
      <c r="V111" s="10" t="s">
        <v>34</v>
      </c>
      <c r="W111" s="10" t="s">
        <v>812</v>
      </c>
    </row>
    <row r="112" ht="15.75" customHeight="1">
      <c r="A112" s="10" t="s">
        <v>813</v>
      </c>
      <c r="B112" s="11" t="s">
        <v>814</v>
      </c>
      <c r="C112" s="10" t="s">
        <v>23</v>
      </c>
      <c r="D112" s="12">
        <v>0.0</v>
      </c>
      <c r="E112" s="20" t="s">
        <v>815</v>
      </c>
      <c r="F112" s="21">
        <v>44692.0</v>
      </c>
      <c r="G112" s="39" t="s">
        <v>25</v>
      </c>
      <c r="H112" s="22" t="s">
        <v>816</v>
      </c>
      <c r="I112" s="10" t="s">
        <v>815</v>
      </c>
      <c r="J112" s="17">
        <v>33000.0</v>
      </c>
      <c r="K112" s="41">
        <v>33.0</v>
      </c>
      <c r="L112" s="18" t="s">
        <v>817</v>
      </c>
      <c r="M112" s="10" t="s">
        <v>28</v>
      </c>
      <c r="N112" s="19">
        <v>41969.0</v>
      </c>
      <c r="O112" s="10" t="s">
        <v>103</v>
      </c>
      <c r="P112" s="10" t="s">
        <v>337</v>
      </c>
      <c r="Q112" s="10" t="s">
        <v>818</v>
      </c>
      <c r="R112" s="10" t="s">
        <v>819</v>
      </c>
      <c r="S112" s="10">
        <v>9057828.0</v>
      </c>
      <c r="T112" s="10" t="s">
        <v>140</v>
      </c>
      <c r="U112" s="10" t="s">
        <v>815</v>
      </c>
      <c r="V112" s="10" t="s">
        <v>54</v>
      </c>
      <c r="W112" s="10" t="s">
        <v>820</v>
      </c>
    </row>
    <row r="113" ht="15.75" customHeight="1">
      <c r="A113" s="10" t="s">
        <v>821</v>
      </c>
      <c r="B113" s="11" t="s">
        <v>822</v>
      </c>
      <c r="C113" s="10" t="s">
        <v>823</v>
      </c>
      <c r="D113" s="12">
        <v>0.0</v>
      </c>
      <c r="E113" s="39" t="s">
        <v>824</v>
      </c>
      <c r="F113" s="21">
        <v>44704.0</v>
      </c>
      <c r="G113" s="39" t="s">
        <v>25</v>
      </c>
      <c r="H113" s="22" t="s">
        <v>825</v>
      </c>
      <c r="I113" s="10" t="s">
        <v>824</v>
      </c>
      <c r="J113" s="17">
        <v>30000.0</v>
      </c>
      <c r="K113" s="41">
        <v>30.0</v>
      </c>
      <c r="L113" s="18" t="s">
        <v>826</v>
      </c>
      <c r="M113" s="10" t="s">
        <v>827</v>
      </c>
      <c r="N113" s="19">
        <v>42173.0</v>
      </c>
      <c r="O113" s="10" t="s">
        <v>275</v>
      </c>
      <c r="P113" s="10" t="s">
        <v>682</v>
      </c>
      <c r="Q113" s="10" t="s">
        <v>828</v>
      </c>
      <c r="R113" s="10" t="s">
        <v>829</v>
      </c>
      <c r="S113" s="10">
        <v>9078660.0</v>
      </c>
      <c r="T113" s="10" t="s">
        <v>140</v>
      </c>
      <c r="U113" s="10" t="s">
        <v>824</v>
      </c>
      <c r="V113" s="10" t="s">
        <v>54</v>
      </c>
      <c r="W113" s="10" t="s">
        <v>830</v>
      </c>
    </row>
    <row r="114" ht="15.75" customHeight="1">
      <c r="A114" s="10" t="s">
        <v>831</v>
      </c>
      <c r="B114" s="11" t="s">
        <v>37</v>
      </c>
      <c r="C114" s="10" t="s">
        <v>23</v>
      </c>
      <c r="D114" s="12">
        <v>0.0</v>
      </c>
      <c r="E114" s="50" t="s">
        <v>832</v>
      </c>
      <c r="F114" s="33">
        <v>44638.0</v>
      </c>
      <c r="G114" s="32" t="s">
        <v>25</v>
      </c>
      <c r="H114" s="35" t="s">
        <v>833</v>
      </c>
      <c r="I114" s="10" t="s">
        <v>832</v>
      </c>
      <c r="J114" s="17">
        <v>30000.0</v>
      </c>
      <c r="K114" s="41">
        <v>30.0</v>
      </c>
      <c r="L114" s="18" t="s">
        <v>826</v>
      </c>
      <c r="M114" s="10" t="s">
        <v>28</v>
      </c>
      <c r="N114" s="19">
        <v>40233.0</v>
      </c>
      <c r="O114" s="10"/>
      <c r="P114" s="10" t="s">
        <v>30</v>
      </c>
      <c r="Q114" s="10" t="s">
        <v>834</v>
      </c>
      <c r="R114" s="10" t="s">
        <v>835</v>
      </c>
      <c r="S114" s="10">
        <v>654744.0</v>
      </c>
      <c r="T114" s="10" t="s">
        <v>33</v>
      </c>
      <c r="U114" s="10" t="s">
        <v>832</v>
      </c>
      <c r="V114" s="10" t="s">
        <v>34</v>
      </c>
      <c r="W114" s="10" t="s">
        <v>836</v>
      </c>
    </row>
    <row r="115" ht="15.75" customHeight="1">
      <c r="A115" s="10" t="s">
        <v>837</v>
      </c>
      <c r="B115" s="11" t="s">
        <v>37</v>
      </c>
      <c r="C115" s="10" t="s">
        <v>23</v>
      </c>
      <c r="D115" s="12">
        <v>0.0</v>
      </c>
      <c r="E115" s="39" t="s">
        <v>838</v>
      </c>
      <c r="F115" s="21">
        <v>44707.0</v>
      </c>
      <c r="G115" s="39" t="s">
        <v>25</v>
      </c>
      <c r="H115" s="22" t="s">
        <v>839</v>
      </c>
      <c r="I115" s="10" t="s">
        <v>838</v>
      </c>
      <c r="J115" s="17">
        <v>25000.0</v>
      </c>
      <c r="K115" s="41">
        <v>25.0</v>
      </c>
      <c r="L115" s="18" t="s">
        <v>840</v>
      </c>
      <c r="M115" s="10" t="s">
        <v>28</v>
      </c>
      <c r="N115" s="19">
        <v>40691.0</v>
      </c>
      <c r="O115" s="10" t="s">
        <v>29</v>
      </c>
      <c r="P115" s="10" t="s">
        <v>30</v>
      </c>
      <c r="Q115" s="10" t="s">
        <v>841</v>
      </c>
      <c r="R115" s="10" t="s">
        <v>842</v>
      </c>
      <c r="S115" s="10">
        <v>642951.0</v>
      </c>
      <c r="T115" s="10" t="s">
        <v>33</v>
      </c>
      <c r="U115" s="10" t="s">
        <v>838</v>
      </c>
      <c r="V115" s="10" t="s">
        <v>54</v>
      </c>
      <c r="W115" s="10" t="s">
        <v>843</v>
      </c>
    </row>
    <row r="116" ht="15.75" customHeight="1">
      <c r="A116" s="10" t="s">
        <v>844</v>
      </c>
      <c r="B116" s="11" t="s">
        <v>37</v>
      </c>
      <c r="C116" s="10" t="s">
        <v>23</v>
      </c>
      <c r="D116" s="12">
        <v>0.0</v>
      </c>
      <c r="E116" s="20" t="s">
        <v>845</v>
      </c>
      <c r="F116" s="21">
        <v>44659.0</v>
      </c>
      <c r="G116" s="39" t="s">
        <v>25</v>
      </c>
      <c r="H116" s="22" t="s">
        <v>846</v>
      </c>
      <c r="I116" s="10" t="s">
        <v>845</v>
      </c>
      <c r="J116" s="17">
        <v>20000.0</v>
      </c>
      <c r="K116" s="41">
        <v>20.0</v>
      </c>
      <c r="L116" s="18" t="s">
        <v>847</v>
      </c>
      <c r="M116" s="10" t="s">
        <v>28</v>
      </c>
      <c r="N116" s="19">
        <v>42340.0</v>
      </c>
      <c r="O116" s="10" t="s">
        <v>103</v>
      </c>
      <c r="P116" s="10" t="s">
        <v>337</v>
      </c>
      <c r="Q116" s="10" t="s">
        <v>848</v>
      </c>
      <c r="R116" s="10" t="s">
        <v>849</v>
      </c>
      <c r="S116" s="10">
        <v>1112.0</v>
      </c>
      <c r="T116" s="10" t="s">
        <v>140</v>
      </c>
      <c r="U116" s="10" t="s">
        <v>845</v>
      </c>
      <c r="V116" s="10" t="s">
        <v>850</v>
      </c>
      <c r="W116" s="10" t="s">
        <v>851</v>
      </c>
    </row>
    <row r="117" ht="15.75" customHeight="1">
      <c r="A117" s="10" t="s">
        <v>852</v>
      </c>
      <c r="B117" s="11" t="s">
        <v>232</v>
      </c>
      <c r="C117" s="10" t="s">
        <v>853</v>
      </c>
      <c r="D117" s="12">
        <v>1.0</v>
      </c>
      <c r="E117" s="20" t="s">
        <v>854</v>
      </c>
      <c r="F117" s="21">
        <v>44685.0</v>
      </c>
      <c r="G117" s="39" t="s">
        <v>25</v>
      </c>
      <c r="H117" s="22" t="s">
        <v>855</v>
      </c>
      <c r="I117" s="10" t="s">
        <v>854</v>
      </c>
      <c r="J117" s="17">
        <v>18766.65</v>
      </c>
      <c r="K117" s="41">
        <v>18.76665</v>
      </c>
      <c r="L117" s="42" t="s">
        <v>856</v>
      </c>
      <c r="M117" s="10" t="s">
        <v>28</v>
      </c>
      <c r="N117" s="19">
        <v>41936.0</v>
      </c>
      <c r="O117" s="10" t="s">
        <v>29</v>
      </c>
      <c r="P117" s="10" t="s">
        <v>190</v>
      </c>
      <c r="Q117" s="10" t="s">
        <v>191</v>
      </c>
      <c r="R117" s="10" t="s">
        <v>857</v>
      </c>
      <c r="S117" s="10">
        <v>9085905.0</v>
      </c>
      <c r="T117" s="10" t="s">
        <v>140</v>
      </c>
      <c r="U117" s="10" t="s">
        <v>854</v>
      </c>
      <c r="V117" s="10" t="s">
        <v>34</v>
      </c>
      <c r="W117" s="10" t="s">
        <v>858</v>
      </c>
    </row>
    <row r="118" ht="15.75" customHeight="1">
      <c r="A118" s="10" t="s">
        <v>859</v>
      </c>
      <c r="B118" s="11" t="s">
        <v>860</v>
      </c>
      <c r="C118" s="10" t="s">
        <v>23</v>
      </c>
      <c r="D118" s="12">
        <v>0.0</v>
      </c>
      <c r="E118" s="39" t="s">
        <v>861</v>
      </c>
      <c r="F118" s="21">
        <v>44575.0</v>
      </c>
      <c r="G118" s="39" t="s">
        <v>25</v>
      </c>
      <c r="H118" s="22" t="s">
        <v>862</v>
      </c>
      <c r="I118" s="10" t="s">
        <v>861</v>
      </c>
      <c r="J118" s="17">
        <v>18000.0</v>
      </c>
      <c r="K118" s="41">
        <v>18.0</v>
      </c>
      <c r="L118" s="18" t="s">
        <v>863</v>
      </c>
      <c r="M118" s="10" t="s">
        <v>28</v>
      </c>
      <c r="N118" s="19">
        <v>42192.0</v>
      </c>
      <c r="O118" s="10" t="s">
        <v>103</v>
      </c>
      <c r="P118" s="10" t="s">
        <v>864</v>
      </c>
      <c r="Q118" s="10" t="s">
        <v>864</v>
      </c>
      <c r="R118" s="10" t="s">
        <v>865</v>
      </c>
      <c r="S118" s="10">
        <v>5101.0</v>
      </c>
      <c r="T118" s="10" t="s">
        <v>140</v>
      </c>
      <c r="U118" s="10" t="s">
        <v>861</v>
      </c>
      <c r="V118" s="10" t="s">
        <v>34</v>
      </c>
      <c r="W118" s="10" t="s">
        <v>866</v>
      </c>
    </row>
    <row r="119" ht="15.75" customHeight="1">
      <c r="A119" s="10" t="s">
        <v>867</v>
      </c>
      <c r="B119" s="11" t="s">
        <v>195</v>
      </c>
      <c r="C119" s="10" t="s">
        <v>868</v>
      </c>
      <c r="D119" s="12">
        <v>1.0</v>
      </c>
      <c r="E119" s="39" t="s">
        <v>869</v>
      </c>
      <c r="F119" s="21">
        <v>44734.0</v>
      </c>
      <c r="G119" s="39" t="s">
        <v>25</v>
      </c>
      <c r="H119" s="22" t="s">
        <v>870</v>
      </c>
      <c r="I119" s="10" t="s">
        <v>869</v>
      </c>
      <c r="J119" s="17">
        <v>17087.1</v>
      </c>
      <c r="K119" s="41">
        <v>17.0871</v>
      </c>
      <c r="L119" s="42" t="s">
        <v>871</v>
      </c>
      <c r="M119" s="10" t="s">
        <v>28</v>
      </c>
      <c r="N119" s="19">
        <v>42129.0</v>
      </c>
      <c r="O119" s="10" t="s">
        <v>29</v>
      </c>
      <c r="P119" s="10" t="s">
        <v>190</v>
      </c>
      <c r="Q119" s="10" t="s">
        <v>191</v>
      </c>
      <c r="R119" s="10" t="s">
        <v>872</v>
      </c>
      <c r="S119" s="10">
        <v>9070940.0</v>
      </c>
      <c r="T119" s="10" t="s">
        <v>140</v>
      </c>
      <c r="U119" s="10" t="s">
        <v>869</v>
      </c>
      <c r="V119" s="10" t="s">
        <v>34</v>
      </c>
      <c r="W119" s="10" t="s">
        <v>873</v>
      </c>
    </row>
    <row r="120" ht="15.75" customHeight="1">
      <c r="A120" s="10" t="s">
        <v>874</v>
      </c>
      <c r="B120" s="11" t="s">
        <v>37</v>
      </c>
      <c r="C120" s="10" t="s">
        <v>23</v>
      </c>
      <c r="D120" s="12">
        <v>0.0</v>
      </c>
      <c r="E120" s="20" t="s">
        <v>875</v>
      </c>
      <c r="F120" s="21">
        <v>44637.0</v>
      </c>
      <c r="G120" s="39" t="s">
        <v>25</v>
      </c>
      <c r="H120" s="22" t="s">
        <v>876</v>
      </c>
      <c r="I120" s="10" t="s">
        <v>875</v>
      </c>
      <c r="J120" s="17">
        <v>16500.0</v>
      </c>
      <c r="K120" s="41">
        <v>16.5</v>
      </c>
      <c r="L120" s="18" t="s">
        <v>877</v>
      </c>
      <c r="M120" s="10" t="s">
        <v>28</v>
      </c>
      <c r="N120" s="19">
        <v>41018.0</v>
      </c>
      <c r="O120" s="10" t="s">
        <v>103</v>
      </c>
      <c r="P120" s="10" t="s">
        <v>121</v>
      </c>
      <c r="Q120" s="10" t="s">
        <v>878</v>
      </c>
      <c r="R120" s="10" t="s">
        <v>879</v>
      </c>
      <c r="S120" s="10">
        <v>597460.0</v>
      </c>
      <c r="T120" s="10" t="s">
        <v>33</v>
      </c>
      <c r="U120" s="10" t="s">
        <v>875</v>
      </c>
      <c r="V120" s="10" t="s">
        <v>880</v>
      </c>
      <c r="W120" s="10" t="s">
        <v>881</v>
      </c>
    </row>
    <row r="121" ht="15.75" customHeight="1">
      <c r="A121" s="10" t="s">
        <v>882</v>
      </c>
      <c r="B121" s="11" t="s">
        <v>232</v>
      </c>
      <c r="C121" s="10" t="s">
        <v>883</v>
      </c>
      <c r="D121" s="12">
        <v>1.0</v>
      </c>
      <c r="E121" s="39" t="s">
        <v>884</v>
      </c>
      <c r="F121" s="21">
        <v>44676.0</v>
      </c>
      <c r="G121" s="39" t="s">
        <v>25</v>
      </c>
      <c r="H121" s="22" t="s">
        <v>885</v>
      </c>
      <c r="I121" s="10" t="s">
        <v>884</v>
      </c>
      <c r="J121" s="17">
        <v>15609.6</v>
      </c>
      <c r="K121" s="41">
        <v>15.6096</v>
      </c>
      <c r="L121" s="42" t="s">
        <v>886</v>
      </c>
      <c r="M121" s="10" t="s">
        <v>28</v>
      </c>
      <c r="N121" s="19">
        <v>40143.0</v>
      </c>
      <c r="O121" s="10"/>
      <c r="P121" s="10" t="s">
        <v>30</v>
      </c>
      <c r="Q121" s="10" t="s">
        <v>887</v>
      </c>
      <c r="R121" s="10" t="s">
        <v>888</v>
      </c>
      <c r="S121" s="10">
        <v>586924.0</v>
      </c>
      <c r="T121" s="10" t="s">
        <v>33</v>
      </c>
      <c r="U121" s="10" t="s">
        <v>884</v>
      </c>
      <c r="V121" s="10" t="s">
        <v>54</v>
      </c>
      <c r="W121" s="10" t="s">
        <v>889</v>
      </c>
    </row>
    <row r="122" ht="15.75" customHeight="1">
      <c r="A122" s="10" t="s">
        <v>890</v>
      </c>
      <c r="B122" s="11" t="s">
        <v>37</v>
      </c>
      <c r="C122" s="10" t="s">
        <v>23</v>
      </c>
      <c r="D122" s="12">
        <v>0.0</v>
      </c>
      <c r="E122" s="20" t="s">
        <v>891</v>
      </c>
      <c r="F122" s="21">
        <v>44671.0</v>
      </c>
      <c r="G122" s="39" t="s">
        <v>25</v>
      </c>
      <c r="H122" s="22" t="s">
        <v>892</v>
      </c>
      <c r="I122" s="10" t="s">
        <v>891</v>
      </c>
      <c r="J122" s="17">
        <v>14000.0</v>
      </c>
      <c r="K122" s="41">
        <v>14.0</v>
      </c>
      <c r="L122" s="18" t="s">
        <v>893</v>
      </c>
      <c r="M122" s="10" t="s">
        <v>28</v>
      </c>
      <c r="N122" s="19">
        <v>40725.0</v>
      </c>
      <c r="O122" s="10" t="s">
        <v>103</v>
      </c>
      <c r="P122" s="10" t="s">
        <v>30</v>
      </c>
      <c r="Q122" s="10" t="s">
        <v>894</v>
      </c>
      <c r="R122" s="10" t="s">
        <v>895</v>
      </c>
      <c r="S122" s="10">
        <v>679734.0</v>
      </c>
      <c r="T122" s="10" t="s">
        <v>33</v>
      </c>
      <c r="U122" s="10" t="s">
        <v>891</v>
      </c>
      <c r="V122" s="10" t="s">
        <v>54</v>
      </c>
      <c r="W122" s="10" t="s">
        <v>896</v>
      </c>
    </row>
    <row r="123" ht="15.75" customHeight="1">
      <c r="A123" s="10" t="s">
        <v>897</v>
      </c>
      <c r="B123" s="11" t="s">
        <v>232</v>
      </c>
      <c r="C123" s="10" t="s">
        <v>898</v>
      </c>
      <c r="D123" s="12">
        <v>1.0</v>
      </c>
      <c r="E123" s="20" t="s">
        <v>899</v>
      </c>
      <c r="F123" s="21">
        <v>44707.0</v>
      </c>
      <c r="G123" s="39" t="s">
        <v>25</v>
      </c>
      <c r="H123" s="22" t="s">
        <v>900</v>
      </c>
      <c r="I123" s="10" t="s">
        <v>899</v>
      </c>
      <c r="J123" s="17">
        <v>13876.95</v>
      </c>
      <c r="K123" s="41">
        <v>13.87695</v>
      </c>
      <c r="L123" s="42" t="s">
        <v>901</v>
      </c>
      <c r="M123" s="10" t="s">
        <v>28</v>
      </c>
      <c r="N123" s="19">
        <v>39577.0</v>
      </c>
      <c r="O123" s="10"/>
      <c r="P123" s="10" t="s">
        <v>30</v>
      </c>
      <c r="Q123" s="10" t="s">
        <v>902</v>
      </c>
      <c r="R123" s="10" t="s">
        <v>903</v>
      </c>
      <c r="S123" s="10">
        <v>526672.0</v>
      </c>
      <c r="T123" s="10" t="s">
        <v>33</v>
      </c>
      <c r="U123" s="10" t="s">
        <v>899</v>
      </c>
      <c r="V123" s="10" t="s">
        <v>54</v>
      </c>
      <c r="W123" s="10" t="s">
        <v>904</v>
      </c>
    </row>
    <row r="124" ht="15.75" customHeight="1">
      <c r="A124" s="10" t="s">
        <v>905</v>
      </c>
      <c r="B124" s="11" t="s">
        <v>37</v>
      </c>
      <c r="C124" s="10" t="s">
        <v>23</v>
      </c>
      <c r="D124" s="12">
        <v>0.0</v>
      </c>
      <c r="E124" s="20" t="s">
        <v>906</v>
      </c>
      <c r="F124" s="21">
        <v>44677.0</v>
      </c>
      <c r="G124" s="39" t="s">
        <v>25</v>
      </c>
      <c r="H124" s="22" t="s">
        <v>907</v>
      </c>
      <c r="I124" s="10" t="s">
        <v>906</v>
      </c>
      <c r="J124" s="17">
        <v>13500.0</v>
      </c>
      <c r="K124" s="41">
        <v>13.5</v>
      </c>
      <c r="L124" s="18" t="s">
        <v>908</v>
      </c>
      <c r="M124" s="10" t="s">
        <v>41</v>
      </c>
      <c r="N124" s="19">
        <v>41488.0</v>
      </c>
      <c r="O124" s="10" t="s">
        <v>275</v>
      </c>
      <c r="P124" s="10" t="s">
        <v>711</v>
      </c>
      <c r="Q124" s="10" t="s">
        <v>909</v>
      </c>
      <c r="R124" s="10" t="s">
        <v>910</v>
      </c>
      <c r="S124" s="10">
        <v>739320.0</v>
      </c>
      <c r="T124" s="10" t="s">
        <v>33</v>
      </c>
      <c r="U124" s="10" t="s">
        <v>906</v>
      </c>
      <c r="V124" s="10" t="s">
        <v>340</v>
      </c>
      <c r="W124" s="10" t="s">
        <v>911</v>
      </c>
    </row>
    <row r="125" ht="15.75" customHeight="1">
      <c r="A125" s="10" t="s">
        <v>912</v>
      </c>
      <c r="B125" s="11" t="s">
        <v>37</v>
      </c>
      <c r="C125" s="10" t="s">
        <v>23</v>
      </c>
      <c r="D125" s="12">
        <v>0.0</v>
      </c>
      <c r="E125" s="36" t="s">
        <v>913</v>
      </c>
      <c r="F125" s="21">
        <v>44631.0</v>
      </c>
      <c r="G125" s="39" t="s">
        <v>25</v>
      </c>
      <c r="H125" s="22" t="s">
        <v>914</v>
      </c>
      <c r="I125" s="10" t="s">
        <v>913</v>
      </c>
      <c r="J125" s="17">
        <v>10500.0</v>
      </c>
      <c r="K125" s="41">
        <v>10.5</v>
      </c>
      <c r="L125" s="18" t="s">
        <v>915</v>
      </c>
      <c r="M125" s="10" t="s">
        <v>41</v>
      </c>
      <c r="N125" s="19">
        <v>41036.0</v>
      </c>
      <c r="O125" s="10" t="s">
        <v>78</v>
      </c>
      <c r="P125" s="10" t="s">
        <v>243</v>
      </c>
      <c r="Q125" s="10" t="s">
        <v>916</v>
      </c>
      <c r="R125" s="10" t="s">
        <v>917</v>
      </c>
      <c r="S125" s="10">
        <v>733722.0</v>
      </c>
      <c r="T125" s="10" t="s">
        <v>33</v>
      </c>
      <c r="U125" s="10" t="s">
        <v>913</v>
      </c>
      <c r="V125" s="10" t="s">
        <v>34</v>
      </c>
      <c r="W125" s="10" t="s">
        <v>918</v>
      </c>
    </row>
    <row r="126" ht="15.75" customHeight="1">
      <c r="A126" s="10" t="s">
        <v>919</v>
      </c>
      <c r="B126" s="11" t="s">
        <v>84</v>
      </c>
      <c r="C126" s="10" t="s">
        <v>23</v>
      </c>
      <c r="D126" s="12">
        <v>0.0</v>
      </c>
      <c r="E126" s="39" t="s">
        <v>920</v>
      </c>
      <c r="F126" s="21">
        <v>44578.0</v>
      </c>
      <c r="G126" s="39" t="s">
        <v>25</v>
      </c>
      <c r="H126" s="22" t="s">
        <v>921</v>
      </c>
      <c r="I126" s="10" t="s">
        <v>920</v>
      </c>
      <c r="J126" s="17">
        <v>10000.0</v>
      </c>
      <c r="K126" s="41">
        <v>10.0</v>
      </c>
      <c r="L126" s="18" t="s">
        <v>922</v>
      </c>
      <c r="M126" s="10" t="s">
        <v>69</v>
      </c>
      <c r="N126" s="19">
        <v>42251.0</v>
      </c>
      <c r="O126" s="10" t="s">
        <v>29</v>
      </c>
      <c r="P126" s="10" t="s">
        <v>389</v>
      </c>
      <c r="Q126" s="10" t="s">
        <v>923</v>
      </c>
      <c r="R126" s="10" t="s">
        <v>924</v>
      </c>
      <c r="S126" s="10">
        <v>9060175.0</v>
      </c>
      <c r="T126" s="10" t="s">
        <v>140</v>
      </c>
      <c r="U126" s="10" t="s">
        <v>920</v>
      </c>
      <c r="V126" s="10" t="s">
        <v>34</v>
      </c>
      <c r="W126" s="10" t="s">
        <v>925</v>
      </c>
    </row>
    <row r="127" ht="15.75" customHeight="1">
      <c r="A127" s="10" t="s">
        <v>926</v>
      </c>
      <c r="B127" s="11" t="s">
        <v>37</v>
      </c>
      <c r="C127" s="10" t="s">
        <v>23</v>
      </c>
      <c r="D127" s="12">
        <v>0.0</v>
      </c>
      <c r="E127" s="39" t="s">
        <v>927</v>
      </c>
      <c r="F127" s="21">
        <v>44644.0</v>
      </c>
      <c r="G127" s="39" t="s">
        <v>25</v>
      </c>
      <c r="H127" s="22" t="s">
        <v>928</v>
      </c>
      <c r="I127" s="10" t="s">
        <v>927</v>
      </c>
      <c r="J127" s="17">
        <v>10000.0</v>
      </c>
      <c r="K127" s="41">
        <v>10.0</v>
      </c>
      <c r="L127" s="18" t="s">
        <v>922</v>
      </c>
      <c r="M127" s="10" t="s">
        <v>371</v>
      </c>
      <c r="N127" s="19">
        <v>42700.0</v>
      </c>
      <c r="O127" s="10" t="s">
        <v>636</v>
      </c>
      <c r="P127" s="10" t="s">
        <v>475</v>
      </c>
      <c r="Q127" s="10" t="s">
        <v>929</v>
      </c>
      <c r="R127" s="10" t="s">
        <v>930</v>
      </c>
      <c r="S127" s="10">
        <v>9096639.0</v>
      </c>
      <c r="T127" s="10" t="s">
        <v>140</v>
      </c>
      <c r="U127" s="10" t="s">
        <v>927</v>
      </c>
      <c r="V127" s="10" t="s">
        <v>34</v>
      </c>
      <c r="W127" s="10" t="s">
        <v>931</v>
      </c>
    </row>
    <row r="128" ht="15.75" customHeight="1">
      <c r="A128" s="10" t="s">
        <v>932</v>
      </c>
      <c r="B128" s="11" t="s">
        <v>37</v>
      </c>
      <c r="C128" s="10" t="s">
        <v>23</v>
      </c>
      <c r="D128" s="12">
        <v>0.0</v>
      </c>
      <c r="E128" s="20" t="s">
        <v>933</v>
      </c>
      <c r="F128" s="21">
        <v>44691.0</v>
      </c>
      <c r="G128" s="39" t="s">
        <v>25</v>
      </c>
      <c r="H128" s="22" t="s">
        <v>934</v>
      </c>
      <c r="I128" s="10" t="s">
        <v>933</v>
      </c>
      <c r="J128" s="17">
        <v>10000.0</v>
      </c>
      <c r="K128" s="41">
        <v>10.0</v>
      </c>
      <c r="L128" s="18" t="s">
        <v>922</v>
      </c>
      <c r="M128" s="10" t="s">
        <v>41</v>
      </c>
      <c r="N128" s="19">
        <v>41057.0</v>
      </c>
      <c r="O128" s="10" t="s">
        <v>78</v>
      </c>
      <c r="P128" s="10" t="s">
        <v>243</v>
      </c>
      <c r="Q128" s="10" t="s">
        <v>935</v>
      </c>
      <c r="R128" s="10" t="s">
        <v>936</v>
      </c>
      <c r="S128" s="10">
        <v>738321.0</v>
      </c>
      <c r="T128" s="10" t="s">
        <v>33</v>
      </c>
      <c r="U128" s="10" t="s">
        <v>933</v>
      </c>
      <c r="V128" s="10" t="s">
        <v>34</v>
      </c>
      <c r="W128" s="10" t="s">
        <v>937</v>
      </c>
    </row>
    <row r="129" ht="15.75" customHeight="1">
      <c r="A129" s="10" t="s">
        <v>938</v>
      </c>
      <c r="B129" s="11" t="s">
        <v>37</v>
      </c>
      <c r="C129" s="10" t="s">
        <v>23</v>
      </c>
      <c r="D129" s="12">
        <v>0.0</v>
      </c>
      <c r="E129" s="39" t="s">
        <v>939</v>
      </c>
      <c r="F129" s="21">
        <v>44592.0</v>
      </c>
      <c r="G129" s="40" t="s">
        <v>25</v>
      </c>
      <c r="H129" s="22" t="s">
        <v>940</v>
      </c>
      <c r="I129" s="10" t="s">
        <v>939</v>
      </c>
      <c r="J129" s="17">
        <v>10000.0</v>
      </c>
      <c r="K129" s="41">
        <v>10.0</v>
      </c>
      <c r="L129" s="18" t="s">
        <v>922</v>
      </c>
      <c r="M129" s="10" t="s">
        <v>69</v>
      </c>
      <c r="N129" s="19">
        <v>39780.0</v>
      </c>
      <c r="O129" s="10"/>
      <c r="P129" s="10" t="s">
        <v>30</v>
      </c>
      <c r="Q129" s="10" t="s">
        <v>941</v>
      </c>
      <c r="R129" s="10" t="s">
        <v>942</v>
      </c>
      <c r="S129" s="10">
        <v>546945.0</v>
      </c>
      <c r="T129" s="10" t="s">
        <v>33</v>
      </c>
      <c r="U129" s="10" t="s">
        <v>939</v>
      </c>
      <c r="V129" s="10" t="s">
        <v>579</v>
      </c>
      <c r="W129" s="10" t="s">
        <v>943</v>
      </c>
    </row>
    <row r="130" ht="15.75" customHeight="1">
      <c r="A130" s="10" t="s">
        <v>944</v>
      </c>
      <c r="B130" s="11" t="s">
        <v>582</v>
      </c>
      <c r="C130" s="10" t="s">
        <v>945</v>
      </c>
      <c r="D130" s="12">
        <v>0.0</v>
      </c>
      <c r="E130" s="39" t="s">
        <v>946</v>
      </c>
      <c r="F130" s="21">
        <v>44586.0</v>
      </c>
      <c r="G130" s="39" t="s">
        <v>25</v>
      </c>
      <c r="H130" s="22" t="s">
        <v>947</v>
      </c>
      <c r="I130" s="10" t="s">
        <v>946</v>
      </c>
      <c r="J130" s="17">
        <v>10000.0</v>
      </c>
      <c r="K130" s="41">
        <v>10.0</v>
      </c>
      <c r="L130" s="18" t="s">
        <v>922</v>
      </c>
      <c r="M130" s="10" t="s">
        <v>69</v>
      </c>
      <c r="N130" s="19">
        <v>41017.0</v>
      </c>
      <c r="O130" s="10" t="s">
        <v>636</v>
      </c>
      <c r="P130" s="10" t="s">
        <v>711</v>
      </c>
      <c r="Q130" s="10" t="s">
        <v>818</v>
      </c>
      <c r="R130" s="10" t="s">
        <v>948</v>
      </c>
      <c r="S130" s="10">
        <v>721702.0</v>
      </c>
      <c r="T130" s="10" t="s">
        <v>33</v>
      </c>
      <c r="U130" s="10" t="s">
        <v>946</v>
      </c>
      <c r="V130" s="10" t="s">
        <v>72</v>
      </c>
      <c r="W130" s="10" t="s">
        <v>428</v>
      </c>
    </row>
    <row r="131" ht="15.75" customHeight="1">
      <c r="A131" s="10" t="s">
        <v>949</v>
      </c>
      <c r="B131" s="11" t="s">
        <v>950</v>
      </c>
      <c r="C131" s="10" t="s">
        <v>951</v>
      </c>
      <c r="D131" s="12">
        <v>0.0</v>
      </c>
      <c r="E131" s="39" t="s">
        <v>952</v>
      </c>
      <c r="F131" s="21">
        <v>44580.0</v>
      </c>
      <c r="G131" s="39" t="s">
        <v>25</v>
      </c>
      <c r="H131" s="22" t="s">
        <v>953</v>
      </c>
      <c r="I131" s="10" t="s">
        <v>952</v>
      </c>
      <c r="J131" s="17">
        <v>10000.0</v>
      </c>
      <c r="K131" s="41">
        <v>10.0</v>
      </c>
      <c r="L131" s="18" t="s">
        <v>922</v>
      </c>
      <c r="M131" s="10" t="s">
        <v>69</v>
      </c>
      <c r="N131" s="19">
        <v>40858.0</v>
      </c>
      <c r="O131" s="10" t="s">
        <v>78</v>
      </c>
      <c r="P131" s="10" t="s">
        <v>864</v>
      </c>
      <c r="Q131" s="10" t="s">
        <v>954</v>
      </c>
      <c r="R131" s="10" t="s">
        <v>955</v>
      </c>
      <c r="S131" s="10">
        <v>691189.0</v>
      </c>
      <c r="T131" s="10" t="s">
        <v>33</v>
      </c>
      <c r="U131" s="10" t="s">
        <v>952</v>
      </c>
      <c r="V131" s="10" t="s">
        <v>579</v>
      </c>
      <c r="W131" s="10" t="s">
        <v>956</v>
      </c>
    </row>
    <row r="132" ht="15.75" customHeight="1">
      <c r="A132" s="10" t="s">
        <v>957</v>
      </c>
      <c r="B132" s="11" t="s">
        <v>37</v>
      </c>
      <c r="C132" s="10" t="s">
        <v>23</v>
      </c>
      <c r="D132" s="12">
        <v>0.0</v>
      </c>
      <c r="E132" s="20" t="s">
        <v>958</v>
      </c>
      <c r="F132" s="21">
        <v>44630.0</v>
      </c>
      <c r="G132" s="39" t="s">
        <v>25</v>
      </c>
      <c r="H132" s="22" t="s">
        <v>959</v>
      </c>
      <c r="I132" s="10" t="s">
        <v>958</v>
      </c>
      <c r="J132" s="17">
        <v>10000.0</v>
      </c>
      <c r="K132" s="41">
        <v>10.0</v>
      </c>
      <c r="L132" s="18" t="s">
        <v>922</v>
      </c>
      <c r="M132" s="10" t="s">
        <v>199</v>
      </c>
      <c r="N132" s="19">
        <v>41225.0</v>
      </c>
      <c r="O132" s="10" t="s">
        <v>29</v>
      </c>
      <c r="P132" s="10" t="s">
        <v>190</v>
      </c>
      <c r="Q132" s="10" t="s">
        <v>960</v>
      </c>
      <c r="R132" s="10" t="s">
        <v>961</v>
      </c>
      <c r="S132" s="10">
        <v>723407.0</v>
      </c>
      <c r="T132" s="10" t="s">
        <v>33</v>
      </c>
      <c r="U132" s="10" t="s">
        <v>958</v>
      </c>
      <c r="V132" s="10" t="s">
        <v>34</v>
      </c>
      <c r="W132" s="10" t="s">
        <v>962</v>
      </c>
    </row>
    <row r="133" ht="15.75" customHeight="1">
      <c r="A133" s="10" t="s">
        <v>963</v>
      </c>
      <c r="B133" s="11" t="s">
        <v>37</v>
      </c>
      <c r="C133" s="10" t="s">
        <v>23</v>
      </c>
      <c r="D133" s="12">
        <v>0.0</v>
      </c>
      <c r="E133" s="39" t="s">
        <v>964</v>
      </c>
      <c r="F133" s="21">
        <v>44608.0</v>
      </c>
      <c r="G133" s="39" t="s">
        <v>25</v>
      </c>
      <c r="H133" s="22" t="s">
        <v>965</v>
      </c>
      <c r="I133" s="10" t="s">
        <v>964</v>
      </c>
      <c r="J133" s="17">
        <v>10000.0</v>
      </c>
      <c r="K133" s="41">
        <v>10.0</v>
      </c>
      <c r="L133" s="18" t="s">
        <v>922</v>
      </c>
      <c r="M133" s="10" t="s">
        <v>28</v>
      </c>
      <c r="N133" s="19">
        <v>43322.0</v>
      </c>
      <c r="O133" s="10" t="s">
        <v>29</v>
      </c>
      <c r="P133" s="10" t="s">
        <v>51</v>
      </c>
      <c r="Q133" s="10" t="s">
        <v>966</v>
      </c>
      <c r="R133" s="10" t="s">
        <v>967</v>
      </c>
      <c r="S133" s="10">
        <v>9138463.0</v>
      </c>
      <c r="T133" s="10" t="s">
        <v>140</v>
      </c>
      <c r="U133" s="10" t="s">
        <v>964</v>
      </c>
      <c r="V133" s="10" t="s">
        <v>34</v>
      </c>
      <c r="W133" s="10" t="s">
        <v>968</v>
      </c>
    </row>
    <row r="134" ht="15.75" customHeight="1">
      <c r="A134" s="10" t="s">
        <v>969</v>
      </c>
      <c r="B134" s="11" t="s">
        <v>37</v>
      </c>
      <c r="C134" s="10" t="s">
        <v>23</v>
      </c>
      <c r="D134" s="12">
        <v>0.0</v>
      </c>
      <c r="E134" s="39" t="s">
        <v>970</v>
      </c>
      <c r="F134" s="21">
        <v>44634.0</v>
      </c>
      <c r="G134" s="39" t="s">
        <v>25</v>
      </c>
      <c r="H134" s="22" t="s">
        <v>971</v>
      </c>
      <c r="I134" s="10" t="s">
        <v>970</v>
      </c>
      <c r="J134" s="17">
        <v>10000.0</v>
      </c>
      <c r="K134" s="41">
        <v>10.0</v>
      </c>
      <c r="L134" s="18" t="s">
        <v>922</v>
      </c>
      <c r="M134" s="10" t="s">
        <v>28</v>
      </c>
      <c r="N134" s="19">
        <v>41199.0</v>
      </c>
      <c r="O134" s="10" t="s">
        <v>29</v>
      </c>
      <c r="P134" s="10" t="s">
        <v>51</v>
      </c>
      <c r="Q134" s="10" t="s">
        <v>94</v>
      </c>
      <c r="R134" s="10" t="s">
        <v>972</v>
      </c>
      <c r="S134" s="10">
        <v>722369.0</v>
      </c>
      <c r="T134" s="10" t="s">
        <v>33</v>
      </c>
      <c r="U134" s="10" t="s">
        <v>970</v>
      </c>
      <c r="V134" s="10" t="s">
        <v>54</v>
      </c>
      <c r="W134" s="10" t="s">
        <v>973</v>
      </c>
    </row>
    <row r="135" ht="15.75" customHeight="1">
      <c r="A135" s="10" t="s">
        <v>974</v>
      </c>
      <c r="B135" s="11" t="s">
        <v>37</v>
      </c>
      <c r="C135" s="10" t="s">
        <v>23</v>
      </c>
      <c r="D135" s="12">
        <v>0.0</v>
      </c>
      <c r="E135" s="39" t="s">
        <v>975</v>
      </c>
      <c r="F135" s="21">
        <v>44607.0</v>
      </c>
      <c r="G135" s="40" t="s">
        <v>25</v>
      </c>
      <c r="H135" s="39" t="s">
        <v>976</v>
      </c>
      <c r="I135" s="10" t="s">
        <v>975</v>
      </c>
      <c r="J135" s="17">
        <v>10000.0</v>
      </c>
      <c r="K135" s="41">
        <v>10.0</v>
      </c>
      <c r="L135" s="18" t="s">
        <v>922</v>
      </c>
      <c r="M135" s="10" t="s">
        <v>199</v>
      </c>
      <c r="N135" s="19">
        <v>41590.0</v>
      </c>
      <c r="O135" s="10" t="s">
        <v>78</v>
      </c>
      <c r="P135" s="10" t="s">
        <v>243</v>
      </c>
      <c r="Q135" s="10" t="s">
        <v>977</v>
      </c>
      <c r="R135" s="10" t="s">
        <v>978</v>
      </c>
      <c r="S135" s="10">
        <v>552782.0</v>
      </c>
      <c r="T135" s="10" t="s">
        <v>33</v>
      </c>
      <c r="U135" s="10" t="s">
        <v>975</v>
      </c>
      <c r="V135" s="10" t="s">
        <v>34</v>
      </c>
      <c r="W135" s="10" t="s">
        <v>979</v>
      </c>
    </row>
    <row r="136" ht="15.75" customHeight="1">
      <c r="A136" s="10" t="s">
        <v>980</v>
      </c>
      <c r="B136" s="11" t="s">
        <v>981</v>
      </c>
      <c r="C136" s="10" t="s">
        <v>982</v>
      </c>
      <c r="D136" s="12">
        <v>0.0</v>
      </c>
      <c r="E136" s="39" t="s">
        <v>983</v>
      </c>
      <c r="F136" s="21">
        <v>44645.0</v>
      </c>
      <c r="G136" s="39" t="s">
        <v>25</v>
      </c>
      <c r="H136" s="22" t="s">
        <v>984</v>
      </c>
      <c r="I136" s="10" t="s">
        <v>983</v>
      </c>
      <c r="J136" s="17">
        <v>9000.0</v>
      </c>
      <c r="K136" s="41">
        <v>9.0</v>
      </c>
      <c r="L136" s="18" t="s">
        <v>985</v>
      </c>
      <c r="M136" s="10" t="s">
        <v>199</v>
      </c>
      <c r="N136" s="19">
        <v>42144.0</v>
      </c>
      <c r="O136" s="10" t="s">
        <v>636</v>
      </c>
      <c r="P136" s="10" t="s">
        <v>682</v>
      </c>
      <c r="Q136" s="10" t="s">
        <v>986</v>
      </c>
      <c r="R136" s="10" t="s">
        <v>987</v>
      </c>
      <c r="S136" s="10">
        <v>9064056.0</v>
      </c>
      <c r="T136" s="10" t="s">
        <v>140</v>
      </c>
      <c r="U136" s="10" t="s">
        <v>983</v>
      </c>
      <c r="V136" s="10" t="s">
        <v>54</v>
      </c>
      <c r="W136" s="10" t="s">
        <v>988</v>
      </c>
    </row>
    <row r="137" ht="15.75" customHeight="1">
      <c r="A137" s="10" t="s">
        <v>989</v>
      </c>
      <c r="B137" s="11" t="s">
        <v>37</v>
      </c>
      <c r="C137" s="10" t="s">
        <v>23</v>
      </c>
      <c r="D137" s="12">
        <v>0.0</v>
      </c>
      <c r="E137" s="20" t="s">
        <v>990</v>
      </c>
      <c r="F137" s="21">
        <v>44676.0</v>
      </c>
      <c r="G137" s="39" t="s">
        <v>25</v>
      </c>
      <c r="H137" s="22" t="s">
        <v>991</v>
      </c>
      <c r="I137" s="10" t="s">
        <v>990</v>
      </c>
      <c r="J137" s="17">
        <v>8657.7</v>
      </c>
      <c r="K137" s="41">
        <v>8.6577</v>
      </c>
      <c r="L137" s="42" t="s">
        <v>992</v>
      </c>
      <c r="M137" s="10" t="s">
        <v>28</v>
      </c>
      <c r="N137" s="19">
        <v>39967.0</v>
      </c>
      <c r="O137" s="10"/>
      <c r="P137" s="10" t="s">
        <v>180</v>
      </c>
      <c r="Q137" s="10" t="s">
        <v>181</v>
      </c>
      <c r="R137" s="10" t="s">
        <v>993</v>
      </c>
      <c r="S137" s="10">
        <v>675921.0</v>
      </c>
      <c r="T137" s="10" t="s">
        <v>33</v>
      </c>
      <c r="U137" s="10" t="s">
        <v>990</v>
      </c>
      <c r="V137" s="10" t="s">
        <v>34</v>
      </c>
      <c r="W137" s="10" t="s">
        <v>994</v>
      </c>
    </row>
    <row r="138" ht="15.75" customHeight="1">
      <c r="A138" s="10" t="s">
        <v>995</v>
      </c>
      <c r="B138" s="11" t="s">
        <v>37</v>
      </c>
      <c r="C138" s="10" t="s">
        <v>23</v>
      </c>
      <c r="D138" s="12">
        <v>0.0</v>
      </c>
      <c r="E138" s="39" t="s">
        <v>996</v>
      </c>
      <c r="F138" s="21">
        <v>44594.0</v>
      </c>
      <c r="G138" s="39" t="s">
        <v>25</v>
      </c>
      <c r="H138" s="22" t="s">
        <v>997</v>
      </c>
      <c r="I138" s="10" t="s">
        <v>996</v>
      </c>
      <c r="J138" s="17">
        <v>8000.0</v>
      </c>
      <c r="K138" s="41">
        <v>8.0</v>
      </c>
      <c r="L138" s="18" t="s">
        <v>998</v>
      </c>
      <c r="M138" s="10" t="s">
        <v>41</v>
      </c>
      <c r="N138" s="19">
        <v>40651.0</v>
      </c>
      <c r="O138" s="10" t="s">
        <v>29</v>
      </c>
      <c r="P138" s="10" t="s">
        <v>30</v>
      </c>
      <c r="Q138" s="10" t="s">
        <v>999</v>
      </c>
      <c r="R138" s="10" t="s">
        <v>1000</v>
      </c>
      <c r="S138" s="10">
        <v>651230.0</v>
      </c>
      <c r="T138" s="10" t="s">
        <v>33</v>
      </c>
      <c r="U138" s="10" t="s">
        <v>996</v>
      </c>
      <c r="V138" s="10" t="s">
        <v>54</v>
      </c>
      <c r="W138" s="10" t="s">
        <v>1001</v>
      </c>
    </row>
    <row r="139" ht="15.75" customHeight="1">
      <c r="A139" s="10" t="s">
        <v>1002</v>
      </c>
      <c r="B139" s="11" t="s">
        <v>232</v>
      </c>
      <c r="C139" s="10" t="s">
        <v>1003</v>
      </c>
      <c r="D139" s="12">
        <v>1.0</v>
      </c>
      <c r="E139" s="20" t="s">
        <v>1004</v>
      </c>
      <c r="F139" s="21">
        <v>44645.0</v>
      </c>
      <c r="G139" s="39" t="s">
        <v>25</v>
      </c>
      <c r="H139" s="22" t="s">
        <v>1005</v>
      </c>
      <c r="I139" s="10" t="s">
        <v>1004</v>
      </c>
      <c r="J139" s="17">
        <v>7212.6</v>
      </c>
      <c r="K139" s="41">
        <v>7.2126</v>
      </c>
      <c r="L139" s="42" t="s">
        <v>1006</v>
      </c>
      <c r="M139" s="10" t="s">
        <v>28</v>
      </c>
      <c r="N139" s="19">
        <v>40693.0</v>
      </c>
      <c r="O139" s="10" t="s">
        <v>29</v>
      </c>
      <c r="P139" s="10" t="s">
        <v>51</v>
      </c>
      <c r="Q139" s="10" t="s">
        <v>1007</v>
      </c>
      <c r="R139" s="10" t="s">
        <v>1008</v>
      </c>
      <c r="S139" s="10">
        <v>470009.0</v>
      </c>
      <c r="T139" s="10" t="s">
        <v>33</v>
      </c>
      <c r="U139" s="10" t="s">
        <v>1004</v>
      </c>
      <c r="V139" s="10" t="s">
        <v>54</v>
      </c>
      <c r="W139" s="10" t="s">
        <v>1009</v>
      </c>
    </row>
    <row r="140" ht="15.75" customHeight="1">
      <c r="A140" s="10" t="s">
        <v>1010</v>
      </c>
      <c r="B140" s="11" t="s">
        <v>37</v>
      </c>
      <c r="C140" s="10" t="s">
        <v>23</v>
      </c>
      <c r="D140" s="12">
        <v>0.0</v>
      </c>
      <c r="E140" s="39" t="s">
        <v>1011</v>
      </c>
      <c r="F140" s="21">
        <v>44658.0</v>
      </c>
      <c r="G140" s="39" t="s">
        <v>25</v>
      </c>
      <c r="H140" s="22" t="s">
        <v>1012</v>
      </c>
      <c r="I140" s="10" t="s">
        <v>1011</v>
      </c>
      <c r="J140" s="17">
        <v>5000.0</v>
      </c>
      <c r="K140" s="41">
        <v>5.0</v>
      </c>
      <c r="L140" s="18" t="s">
        <v>1013</v>
      </c>
      <c r="M140" s="10" t="s">
        <v>274</v>
      </c>
      <c r="N140" s="19">
        <v>41704.0</v>
      </c>
      <c r="O140" s="10" t="s">
        <v>78</v>
      </c>
      <c r="P140" s="10" t="s">
        <v>243</v>
      </c>
      <c r="Q140" s="10" t="s">
        <v>1014</v>
      </c>
      <c r="R140" s="10" t="s">
        <v>1015</v>
      </c>
      <c r="S140" s="10">
        <v>9059126.0</v>
      </c>
      <c r="T140" s="10" t="s">
        <v>140</v>
      </c>
      <c r="U140" s="10" t="s">
        <v>1011</v>
      </c>
      <c r="V140" s="10" t="s">
        <v>34</v>
      </c>
      <c r="W140" s="10" t="s">
        <v>1016</v>
      </c>
    </row>
    <row r="141" ht="15.75" customHeight="1">
      <c r="A141" s="10" t="s">
        <v>1017</v>
      </c>
      <c r="B141" s="11" t="s">
        <v>37</v>
      </c>
      <c r="C141" s="10" t="s">
        <v>23</v>
      </c>
      <c r="D141" s="12">
        <v>0.0</v>
      </c>
      <c r="E141" s="20" t="s">
        <v>1018</v>
      </c>
      <c r="F141" s="43">
        <v>44663.0</v>
      </c>
      <c r="G141" s="39" t="s">
        <v>25</v>
      </c>
      <c r="H141" s="22" t="s">
        <v>1019</v>
      </c>
      <c r="I141" s="10" t="s">
        <v>1018</v>
      </c>
      <c r="J141" s="17">
        <v>5000.0</v>
      </c>
      <c r="K141" s="41">
        <v>5.0</v>
      </c>
      <c r="L141" s="18" t="s">
        <v>1013</v>
      </c>
      <c r="M141" s="10" t="s">
        <v>28</v>
      </c>
      <c r="N141" s="19">
        <v>40647.0</v>
      </c>
      <c r="O141" s="10" t="s">
        <v>103</v>
      </c>
      <c r="P141" s="10" t="s">
        <v>79</v>
      </c>
      <c r="Q141" s="10" t="s">
        <v>1020</v>
      </c>
      <c r="R141" s="10" t="s">
        <v>1021</v>
      </c>
      <c r="S141" s="10">
        <v>522788.0</v>
      </c>
      <c r="T141" s="10" t="s">
        <v>33</v>
      </c>
      <c r="U141" s="10" t="s">
        <v>1018</v>
      </c>
      <c r="V141" s="10" t="s">
        <v>72</v>
      </c>
      <c r="W141" s="10" t="s">
        <v>1022</v>
      </c>
    </row>
    <row r="142" ht="15.75" customHeight="1">
      <c r="A142" s="10" t="s">
        <v>1023</v>
      </c>
      <c r="B142" s="11" t="s">
        <v>37</v>
      </c>
      <c r="C142" s="10" t="s">
        <v>23</v>
      </c>
      <c r="D142" s="12">
        <v>0.0</v>
      </c>
      <c r="E142" s="39" t="s">
        <v>1024</v>
      </c>
      <c r="F142" s="21">
        <v>44669.0</v>
      </c>
      <c r="G142" s="39" t="s">
        <v>25</v>
      </c>
      <c r="H142" s="22" t="s">
        <v>1025</v>
      </c>
      <c r="I142" s="10" t="s">
        <v>1024</v>
      </c>
      <c r="J142" s="17">
        <v>5000.0</v>
      </c>
      <c r="K142" s="41">
        <v>5.0</v>
      </c>
      <c r="L142" s="18" t="s">
        <v>1013</v>
      </c>
      <c r="M142" s="10" t="s">
        <v>69</v>
      </c>
      <c r="N142" s="19">
        <v>39756.0</v>
      </c>
      <c r="O142" s="10"/>
      <c r="P142" s="10" t="s">
        <v>30</v>
      </c>
      <c r="Q142" s="10" t="s">
        <v>731</v>
      </c>
      <c r="R142" s="10" t="s">
        <v>1026</v>
      </c>
      <c r="S142" s="10">
        <v>505446.0</v>
      </c>
      <c r="T142" s="10" t="s">
        <v>33</v>
      </c>
      <c r="U142" s="10" t="s">
        <v>1024</v>
      </c>
      <c r="V142" s="10" t="s">
        <v>54</v>
      </c>
      <c r="W142" s="10" t="s">
        <v>1027</v>
      </c>
    </row>
    <row r="143" ht="15.75" customHeight="1">
      <c r="A143" s="10" t="s">
        <v>1028</v>
      </c>
      <c r="B143" s="11" t="s">
        <v>37</v>
      </c>
      <c r="C143" s="10" t="s">
        <v>23</v>
      </c>
      <c r="D143" s="12">
        <v>0.0</v>
      </c>
      <c r="E143" s="39" t="s">
        <v>1029</v>
      </c>
      <c r="F143" s="21">
        <v>44610.0</v>
      </c>
      <c r="G143" s="39" t="s">
        <v>25</v>
      </c>
      <c r="H143" s="22" t="s">
        <v>1030</v>
      </c>
      <c r="I143" s="10" t="s">
        <v>1029</v>
      </c>
      <c r="J143" s="17">
        <v>5000.0</v>
      </c>
      <c r="K143" s="41">
        <v>5.0</v>
      </c>
      <c r="L143" s="18" t="s">
        <v>1013</v>
      </c>
      <c r="M143" s="10" t="s">
        <v>274</v>
      </c>
      <c r="N143" s="19">
        <v>40688.0</v>
      </c>
      <c r="O143" s="10" t="s">
        <v>78</v>
      </c>
      <c r="P143" s="10" t="s">
        <v>104</v>
      </c>
      <c r="Q143" s="10" t="s">
        <v>761</v>
      </c>
      <c r="R143" s="10" t="s">
        <v>1031</v>
      </c>
      <c r="S143" s="10">
        <v>606920.0</v>
      </c>
      <c r="T143" s="10" t="s">
        <v>33</v>
      </c>
      <c r="U143" s="10" t="s">
        <v>1029</v>
      </c>
      <c r="V143" s="10" t="s">
        <v>34</v>
      </c>
      <c r="W143" s="10" t="s">
        <v>1032</v>
      </c>
    </row>
    <row r="144" ht="15.75" customHeight="1">
      <c r="A144" s="10" t="s">
        <v>1033</v>
      </c>
      <c r="B144" s="11" t="s">
        <v>1034</v>
      </c>
      <c r="C144" s="10" t="s">
        <v>1035</v>
      </c>
      <c r="D144" s="12">
        <v>0.0</v>
      </c>
      <c r="E144" s="20" t="s">
        <v>1036</v>
      </c>
      <c r="F144" s="21">
        <v>44651.0</v>
      </c>
      <c r="G144" s="39" t="s">
        <v>25</v>
      </c>
      <c r="H144" s="22" t="s">
        <v>1037</v>
      </c>
      <c r="I144" s="10" t="s">
        <v>1036</v>
      </c>
      <c r="J144" s="17">
        <v>4000.0</v>
      </c>
      <c r="K144" s="41">
        <v>4.0</v>
      </c>
      <c r="L144" s="18" t="s">
        <v>1038</v>
      </c>
      <c r="M144" s="10" t="s">
        <v>69</v>
      </c>
      <c r="N144" s="19">
        <v>41383.0</v>
      </c>
      <c r="O144" s="10" t="s">
        <v>78</v>
      </c>
      <c r="P144" s="10" t="s">
        <v>243</v>
      </c>
      <c r="Q144" s="10" t="s">
        <v>1039</v>
      </c>
      <c r="R144" s="10" t="s">
        <v>1040</v>
      </c>
      <c r="S144" s="10">
        <v>552688.0</v>
      </c>
      <c r="T144" s="10" t="s">
        <v>33</v>
      </c>
      <c r="U144" s="10" t="s">
        <v>1036</v>
      </c>
      <c r="V144" s="10" t="s">
        <v>54</v>
      </c>
      <c r="W144" s="10" t="s">
        <v>1041</v>
      </c>
    </row>
    <row r="145" ht="15.75" customHeight="1">
      <c r="A145" s="10" t="s">
        <v>1042</v>
      </c>
      <c r="B145" s="11" t="s">
        <v>37</v>
      </c>
      <c r="C145" s="10" t="s">
        <v>23</v>
      </c>
      <c r="D145" s="12">
        <v>0.0</v>
      </c>
      <c r="E145" s="39" t="s">
        <v>1043</v>
      </c>
      <c r="F145" s="21">
        <v>44644.0</v>
      </c>
      <c r="G145" s="39" t="s">
        <v>25</v>
      </c>
      <c r="H145" s="22" t="s">
        <v>1044</v>
      </c>
      <c r="I145" s="10" t="s">
        <v>1043</v>
      </c>
      <c r="J145" s="17">
        <v>4000.0</v>
      </c>
      <c r="K145" s="41">
        <v>4.0</v>
      </c>
      <c r="L145" s="18" t="s">
        <v>1038</v>
      </c>
      <c r="M145" s="10" t="s">
        <v>69</v>
      </c>
      <c r="N145" s="19">
        <v>39587.0</v>
      </c>
      <c r="O145" s="10"/>
      <c r="P145" s="10" t="s">
        <v>30</v>
      </c>
      <c r="Q145" s="10" t="s">
        <v>1045</v>
      </c>
      <c r="R145" s="10" t="s">
        <v>1046</v>
      </c>
      <c r="S145" s="10">
        <v>546621.0</v>
      </c>
      <c r="T145" s="10" t="s">
        <v>33</v>
      </c>
      <c r="U145" s="10" t="s">
        <v>1043</v>
      </c>
      <c r="V145" s="10" t="s">
        <v>579</v>
      </c>
      <c r="W145" s="10" t="s">
        <v>1047</v>
      </c>
    </row>
    <row r="146" ht="15.75" customHeight="1">
      <c r="A146" s="10" t="s">
        <v>1048</v>
      </c>
      <c r="B146" s="11" t="s">
        <v>37</v>
      </c>
      <c r="C146" s="10" t="s">
        <v>23</v>
      </c>
      <c r="D146" s="12">
        <v>0.0</v>
      </c>
      <c r="E146" s="50" t="s">
        <v>1049</v>
      </c>
      <c r="F146" s="33">
        <v>44628.0</v>
      </c>
      <c r="G146" s="32" t="s">
        <v>25</v>
      </c>
      <c r="H146" s="35" t="s">
        <v>1050</v>
      </c>
      <c r="I146" s="10" t="s">
        <v>1049</v>
      </c>
      <c r="J146" s="17">
        <v>3000.0</v>
      </c>
      <c r="K146" s="41">
        <v>3.0</v>
      </c>
      <c r="L146" s="18" t="s">
        <v>1051</v>
      </c>
      <c r="M146" s="10" t="s">
        <v>41</v>
      </c>
      <c r="N146" s="19">
        <v>40367.0</v>
      </c>
      <c r="O146" s="10" t="s">
        <v>78</v>
      </c>
      <c r="P146" s="10" t="s">
        <v>243</v>
      </c>
      <c r="Q146" s="10" t="s">
        <v>1052</v>
      </c>
      <c r="R146" s="10" t="s">
        <v>1053</v>
      </c>
      <c r="S146" s="10">
        <v>303122.0</v>
      </c>
      <c r="T146" s="10" t="s">
        <v>33</v>
      </c>
      <c r="U146" s="10" t="s">
        <v>1049</v>
      </c>
      <c r="V146" s="10" t="s">
        <v>54</v>
      </c>
      <c r="W146" s="10" t="s">
        <v>533</v>
      </c>
    </row>
    <row r="147" ht="15.75" customHeight="1">
      <c r="A147" s="10" t="s">
        <v>1054</v>
      </c>
      <c r="B147" s="11" t="s">
        <v>37</v>
      </c>
      <c r="C147" s="10" t="s">
        <v>23</v>
      </c>
      <c r="D147" s="12">
        <v>0.0</v>
      </c>
      <c r="E147" s="39" t="s">
        <v>1055</v>
      </c>
      <c r="F147" s="51">
        <v>44657.0</v>
      </c>
      <c r="G147" s="40" t="s">
        <v>25</v>
      </c>
      <c r="H147" s="52" t="s">
        <v>1056</v>
      </c>
      <c r="I147" s="10" t="s">
        <v>1055</v>
      </c>
      <c r="J147" s="17">
        <v>2662.95</v>
      </c>
      <c r="K147" s="41">
        <v>2.66295</v>
      </c>
      <c r="L147" s="42" t="s">
        <v>1057</v>
      </c>
      <c r="M147" s="10" t="s">
        <v>28</v>
      </c>
      <c r="N147" s="19">
        <v>42145.0</v>
      </c>
      <c r="O147" s="10" t="s">
        <v>29</v>
      </c>
      <c r="P147" s="10" t="s">
        <v>784</v>
      </c>
      <c r="Q147" s="10" t="s">
        <v>1058</v>
      </c>
      <c r="R147" s="10" t="s">
        <v>1059</v>
      </c>
      <c r="S147" s="10">
        <v>9081984.0</v>
      </c>
      <c r="T147" s="10" t="s">
        <v>140</v>
      </c>
      <c r="U147" s="10" t="s">
        <v>1055</v>
      </c>
      <c r="V147" s="10" t="s">
        <v>34</v>
      </c>
      <c r="W147" s="10" t="s">
        <v>1060</v>
      </c>
    </row>
    <row r="148" ht="15.75" customHeight="1">
      <c r="A148" s="10" t="s">
        <v>1061</v>
      </c>
      <c r="B148" s="11" t="s">
        <v>37</v>
      </c>
      <c r="C148" s="10" t="s">
        <v>23</v>
      </c>
      <c r="D148" s="12">
        <v>0.0</v>
      </c>
      <c r="E148" s="20" t="s">
        <v>1062</v>
      </c>
      <c r="F148" s="21">
        <v>44671.0</v>
      </c>
      <c r="G148" s="39" t="s">
        <v>25</v>
      </c>
      <c r="H148" s="22" t="s">
        <v>1063</v>
      </c>
      <c r="I148" s="10" t="s">
        <v>1062</v>
      </c>
      <c r="J148" s="17">
        <v>2500.0</v>
      </c>
      <c r="K148" s="41">
        <v>2.5</v>
      </c>
      <c r="L148" s="18" t="s">
        <v>1064</v>
      </c>
      <c r="M148" s="10" t="s">
        <v>69</v>
      </c>
      <c r="N148" s="19">
        <v>40814.0</v>
      </c>
      <c r="O148" s="10" t="s">
        <v>78</v>
      </c>
      <c r="P148" s="10" t="s">
        <v>243</v>
      </c>
      <c r="Q148" s="10" t="s">
        <v>1065</v>
      </c>
      <c r="R148" s="10" t="s">
        <v>1066</v>
      </c>
      <c r="S148" s="10">
        <v>586390.0</v>
      </c>
      <c r="T148" s="10" t="s">
        <v>33</v>
      </c>
      <c r="U148" s="10" t="s">
        <v>1062</v>
      </c>
      <c r="V148" s="10" t="s">
        <v>34</v>
      </c>
      <c r="W148" s="10" t="s">
        <v>1067</v>
      </c>
    </row>
    <row r="149" ht="15.75" customHeight="1">
      <c r="A149" s="10" t="s">
        <v>1068</v>
      </c>
      <c r="B149" s="11" t="s">
        <v>37</v>
      </c>
      <c r="C149" s="10" t="s">
        <v>23</v>
      </c>
      <c r="D149" s="12">
        <v>0.0</v>
      </c>
      <c r="E149" s="32" t="s">
        <v>1069</v>
      </c>
      <c r="F149" s="33">
        <v>44586.0</v>
      </c>
      <c r="G149" s="53" t="s">
        <v>25</v>
      </c>
      <c r="H149" s="35" t="s">
        <v>1070</v>
      </c>
      <c r="I149" s="10" t="s">
        <v>1069</v>
      </c>
      <c r="J149" s="17">
        <v>2500.0</v>
      </c>
      <c r="K149" s="41">
        <v>2.5</v>
      </c>
      <c r="L149" s="18" t="s">
        <v>1064</v>
      </c>
      <c r="M149" s="10" t="s">
        <v>41</v>
      </c>
      <c r="N149" s="19">
        <v>40445.0</v>
      </c>
      <c r="O149" s="10" t="s">
        <v>78</v>
      </c>
      <c r="P149" s="10" t="s">
        <v>243</v>
      </c>
      <c r="Q149" s="10" t="s">
        <v>1071</v>
      </c>
      <c r="R149" s="10" t="s">
        <v>1072</v>
      </c>
      <c r="S149" s="10">
        <v>424684.0</v>
      </c>
      <c r="T149" s="10" t="s">
        <v>33</v>
      </c>
      <c r="U149" s="10" t="s">
        <v>1069</v>
      </c>
      <c r="V149" s="10" t="s">
        <v>34</v>
      </c>
      <c r="W149" s="10" t="s">
        <v>1073</v>
      </c>
    </row>
    <row r="150" ht="15.75" customHeight="1">
      <c r="A150" s="10" t="s">
        <v>1074</v>
      </c>
      <c r="B150" s="11" t="s">
        <v>125</v>
      </c>
      <c r="C150" s="10" t="s">
        <v>1075</v>
      </c>
      <c r="D150" s="12">
        <v>1.0</v>
      </c>
      <c r="E150" s="39" t="s">
        <v>1076</v>
      </c>
      <c r="F150" s="21">
        <v>44592.0</v>
      </c>
      <c r="G150" s="39" t="s">
        <v>25</v>
      </c>
      <c r="H150" s="22" t="s">
        <v>1077</v>
      </c>
      <c r="I150" s="10" t="s">
        <v>1076</v>
      </c>
      <c r="J150" s="17">
        <v>2500.0</v>
      </c>
      <c r="K150" s="41">
        <v>2.5</v>
      </c>
      <c r="L150" s="18" t="s">
        <v>1064</v>
      </c>
      <c r="M150" s="10" t="s">
        <v>252</v>
      </c>
      <c r="N150" s="19">
        <v>43048.0</v>
      </c>
      <c r="O150" s="10" t="s">
        <v>29</v>
      </c>
      <c r="P150" s="10" t="s">
        <v>30</v>
      </c>
      <c r="Q150" s="10" t="s">
        <v>1078</v>
      </c>
      <c r="R150" s="10" t="s">
        <v>1079</v>
      </c>
      <c r="S150" s="10">
        <v>9215502.0</v>
      </c>
      <c r="T150" s="10" t="s">
        <v>140</v>
      </c>
      <c r="U150" s="10" t="s">
        <v>1076</v>
      </c>
      <c r="V150" s="10" t="s">
        <v>1080</v>
      </c>
      <c r="W150" s="10" t="s">
        <v>447</v>
      </c>
    </row>
    <row r="151" ht="15.75" customHeight="1">
      <c r="A151" s="10" t="s">
        <v>1081</v>
      </c>
      <c r="B151" s="11" t="s">
        <v>37</v>
      </c>
      <c r="C151" s="10" t="s">
        <v>23</v>
      </c>
      <c r="D151" s="12">
        <v>0.0</v>
      </c>
      <c r="E151" s="39" t="s">
        <v>1082</v>
      </c>
      <c r="F151" s="21">
        <v>44600.0</v>
      </c>
      <c r="G151" s="39" t="s">
        <v>25</v>
      </c>
      <c r="H151" s="22" t="s">
        <v>1083</v>
      </c>
      <c r="I151" s="10" t="s">
        <v>1082</v>
      </c>
      <c r="J151" s="17">
        <v>2000.0</v>
      </c>
      <c r="K151" s="41">
        <v>2.0</v>
      </c>
      <c r="L151" s="18" t="s">
        <v>1084</v>
      </c>
      <c r="M151" s="10" t="s">
        <v>199</v>
      </c>
      <c r="N151" s="19">
        <v>41492.0</v>
      </c>
      <c r="O151" s="10" t="s">
        <v>636</v>
      </c>
      <c r="P151" s="10" t="s">
        <v>104</v>
      </c>
      <c r="Q151" s="10" t="s">
        <v>1085</v>
      </c>
      <c r="R151" s="10" t="s">
        <v>1086</v>
      </c>
      <c r="S151" s="10">
        <v>734268.0</v>
      </c>
      <c r="T151" s="10" t="s">
        <v>33</v>
      </c>
      <c r="U151" s="10" t="s">
        <v>1082</v>
      </c>
      <c r="V151" s="10" t="s">
        <v>579</v>
      </c>
      <c r="W151" s="10" t="s">
        <v>1087</v>
      </c>
    </row>
    <row r="152" ht="15.75" customHeight="1">
      <c r="A152" s="10" t="s">
        <v>1088</v>
      </c>
      <c r="B152" s="11" t="s">
        <v>37</v>
      </c>
      <c r="C152" s="10" t="s">
        <v>23</v>
      </c>
      <c r="D152" s="12">
        <v>0.0</v>
      </c>
      <c r="E152" s="20" t="s">
        <v>1089</v>
      </c>
      <c r="F152" s="21">
        <v>44643.0</v>
      </c>
      <c r="G152" s="39" t="s">
        <v>25</v>
      </c>
      <c r="H152" s="22" t="s">
        <v>1090</v>
      </c>
      <c r="I152" s="10" t="s">
        <v>1089</v>
      </c>
      <c r="J152" s="17">
        <v>1500.0</v>
      </c>
      <c r="K152" s="41">
        <v>1.5</v>
      </c>
      <c r="L152" s="18" t="s">
        <v>1091</v>
      </c>
      <c r="M152" s="10" t="s">
        <v>28</v>
      </c>
      <c r="N152" s="19">
        <v>40176.0</v>
      </c>
      <c r="O152" s="10"/>
      <c r="P152" s="10" t="s">
        <v>398</v>
      </c>
      <c r="Q152" s="10" t="s">
        <v>1092</v>
      </c>
      <c r="R152" s="10" t="s">
        <v>1093</v>
      </c>
      <c r="S152" s="10">
        <v>572545.0</v>
      </c>
      <c r="T152" s="10" t="s">
        <v>33</v>
      </c>
      <c r="U152" s="10" t="s">
        <v>1089</v>
      </c>
      <c r="V152" s="10" t="s">
        <v>753</v>
      </c>
      <c r="W152" s="10" t="s">
        <v>1094</v>
      </c>
    </row>
    <row r="153" ht="15.75" customHeight="1">
      <c r="A153" s="10" t="s">
        <v>1095</v>
      </c>
      <c r="B153" s="11" t="s">
        <v>822</v>
      </c>
      <c r="C153" s="10" t="s">
        <v>1096</v>
      </c>
      <c r="D153" s="12">
        <v>0.0</v>
      </c>
      <c r="E153" s="39" t="s">
        <v>1097</v>
      </c>
      <c r="F153" s="21">
        <v>44599.0</v>
      </c>
      <c r="G153" s="39" t="s">
        <v>25</v>
      </c>
      <c r="H153" s="22" t="s">
        <v>1098</v>
      </c>
      <c r="I153" s="10" t="s">
        <v>1097</v>
      </c>
      <c r="J153" s="17">
        <v>1440.0</v>
      </c>
      <c r="K153" s="41">
        <v>1.44</v>
      </c>
      <c r="L153" s="42" t="s">
        <v>1099</v>
      </c>
      <c r="M153" s="10" t="s">
        <v>199</v>
      </c>
      <c r="N153" s="19">
        <v>41710.0</v>
      </c>
      <c r="O153" s="10" t="s">
        <v>78</v>
      </c>
      <c r="P153" s="10" t="s">
        <v>243</v>
      </c>
      <c r="Q153" s="10" t="s">
        <v>1014</v>
      </c>
      <c r="R153" s="10" t="s">
        <v>1100</v>
      </c>
      <c r="S153" s="10">
        <v>8610.0</v>
      </c>
      <c r="T153" s="10" t="s">
        <v>140</v>
      </c>
      <c r="U153" s="10" t="s">
        <v>1097</v>
      </c>
      <c r="V153" s="10" t="s">
        <v>34</v>
      </c>
      <c r="W153" s="10" t="s">
        <v>1101</v>
      </c>
    </row>
    <row r="154" ht="15.75" customHeight="1">
      <c r="A154" s="10" t="s">
        <v>1102</v>
      </c>
      <c r="B154" s="11" t="s">
        <v>232</v>
      </c>
      <c r="C154" s="10" t="s">
        <v>1103</v>
      </c>
      <c r="D154" s="12">
        <v>1.0</v>
      </c>
      <c r="E154" s="20" t="s">
        <v>1104</v>
      </c>
      <c r="F154" s="21">
        <v>44663.0</v>
      </c>
      <c r="G154" s="39" t="s">
        <v>25</v>
      </c>
      <c r="H154" s="22" t="s">
        <v>1105</v>
      </c>
      <c r="I154" s="10" t="s">
        <v>1104</v>
      </c>
      <c r="J154" s="17">
        <v>1400.0</v>
      </c>
      <c r="K154" s="41">
        <v>1.4</v>
      </c>
      <c r="L154" s="18" t="s">
        <v>1099</v>
      </c>
      <c r="M154" s="10" t="s">
        <v>28</v>
      </c>
      <c r="N154" s="19">
        <v>39650.0</v>
      </c>
      <c r="O154" s="10"/>
      <c r="P154" s="10" t="s">
        <v>180</v>
      </c>
      <c r="Q154" s="10" t="s">
        <v>405</v>
      </c>
      <c r="R154" s="10" t="s">
        <v>1106</v>
      </c>
      <c r="S154" s="10">
        <v>628489.0</v>
      </c>
      <c r="T154" s="10" t="s">
        <v>33</v>
      </c>
      <c r="U154" s="10" t="s">
        <v>1104</v>
      </c>
      <c r="V154" s="10" t="s">
        <v>54</v>
      </c>
      <c r="W154" s="10" t="s">
        <v>1107</v>
      </c>
    </row>
    <row r="155" ht="15.75" customHeight="1">
      <c r="A155" s="10" t="s">
        <v>1108</v>
      </c>
      <c r="B155" s="11" t="s">
        <v>1109</v>
      </c>
      <c r="C155" s="10" t="s">
        <v>1110</v>
      </c>
      <c r="D155" s="12">
        <v>0.0</v>
      </c>
      <c r="E155" s="39" t="s">
        <v>1111</v>
      </c>
      <c r="F155" s="21">
        <v>44623.0</v>
      </c>
      <c r="G155" s="39" t="s">
        <v>25</v>
      </c>
      <c r="H155" s="22" t="s">
        <v>1112</v>
      </c>
      <c r="I155" s="10" t="s">
        <v>1111</v>
      </c>
      <c r="J155" s="17">
        <v>1200.0</v>
      </c>
      <c r="K155" s="41">
        <v>1.2</v>
      </c>
      <c r="L155" s="42" t="s">
        <v>1113</v>
      </c>
      <c r="M155" s="10" t="s">
        <v>199</v>
      </c>
      <c r="N155" s="19">
        <v>42555.0</v>
      </c>
      <c r="O155" s="10" t="s">
        <v>78</v>
      </c>
      <c r="P155" s="10" t="s">
        <v>243</v>
      </c>
      <c r="Q155" s="10" t="s">
        <v>1014</v>
      </c>
      <c r="R155" s="10" t="s">
        <v>1114</v>
      </c>
      <c r="S155" s="10">
        <v>9111628.0</v>
      </c>
      <c r="T155" s="10" t="s">
        <v>140</v>
      </c>
      <c r="U155" s="10" t="s">
        <v>1111</v>
      </c>
      <c r="V155" s="10" t="s">
        <v>34</v>
      </c>
      <c r="W155" s="10" t="s">
        <v>1115</v>
      </c>
    </row>
    <row r="156" ht="15.75" customHeight="1">
      <c r="A156" s="10" t="s">
        <v>1116</v>
      </c>
      <c r="B156" s="11" t="s">
        <v>1117</v>
      </c>
      <c r="C156" s="10" t="s">
        <v>1118</v>
      </c>
      <c r="D156" s="12">
        <v>0.0</v>
      </c>
      <c r="E156" s="20" t="s">
        <v>1119</v>
      </c>
      <c r="F156" s="21">
        <v>44656.0</v>
      </c>
      <c r="G156" s="39" t="s">
        <v>25</v>
      </c>
      <c r="H156" s="22" t="s">
        <v>1120</v>
      </c>
      <c r="I156" s="10" t="s">
        <v>1119</v>
      </c>
      <c r="J156" s="17">
        <v>900.0</v>
      </c>
      <c r="K156" s="41">
        <v>0.9</v>
      </c>
      <c r="L156" s="18" t="s">
        <v>1121</v>
      </c>
      <c r="M156" s="10" t="s">
        <v>199</v>
      </c>
      <c r="N156" s="19">
        <v>42562.0</v>
      </c>
      <c r="O156" s="10" t="s">
        <v>78</v>
      </c>
      <c r="P156" s="10" t="s">
        <v>243</v>
      </c>
      <c r="Q156" s="10" t="s">
        <v>1014</v>
      </c>
      <c r="R156" s="10" t="s">
        <v>1122</v>
      </c>
      <c r="S156" s="10">
        <v>9102670.0</v>
      </c>
      <c r="T156" s="10" t="s">
        <v>140</v>
      </c>
      <c r="U156" s="10" t="s">
        <v>1119</v>
      </c>
      <c r="V156" s="10" t="s">
        <v>54</v>
      </c>
      <c r="W156" s="10" t="s">
        <v>1123</v>
      </c>
    </row>
    <row r="157" ht="15.75" customHeight="1">
      <c r="A157" s="10" t="s">
        <v>1124</v>
      </c>
      <c r="B157" s="11" t="s">
        <v>37</v>
      </c>
      <c r="C157" s="10" t="s">
        <v>23</v>
      </c>
      <c r="D157" s="12">
        <v>0.0</v>
      </c>
      <c r="E157" s="50" t="s">
        <v>1125</v>
      </c>
      <c r="F157" s="33">
        <v>44642.0</v>
      </c>
      <c r="G157" s="32" t="s">
        <v>25</v>
      </c>
      <c r="H157" s="35" t="s">
        <v>1126</v>
      </c>
      <c r="I157" s="10" t="s">
        <v>1125</v>
      </c>
      <c r="J157" s="17">
        <v>700.0</v>
      </c>
      <c r="K157" s="41">
        <v>0.7</v>
      </c>
      <c r="L157" s="18" t="s">
        <v>1127</v>
      </c>
      <c r="M157" s="10" t="s">
        <v>274</v>
      </c>
      <c r="N157" s="19">
        <v>40472.0</v>
      </c>
      <c r="O157" s="10"/>
      <c r="P157" s="10" t="s">
        <v>243</v>
      </c>
      <c r="Q157" s="10" t="s">
        <v>1071</v>
      </c>
      <c r="R157" s="10" t="s">
        <v>1128</v>
      </c>
      <c r="S157" s="10">
        <v>424704.0</v>
      </c>
      <c r="T157" s="10" t="s">
        <v>33</v>
      </c>
      <c r="U157" s="10" t="s">
        <v>1125</v>
      </c>
      <c r="V157" s="10" t="s">
        <v>579</v>
      </c>
      <c r="W157" s="10" t="s">
        <v>1129</v>
      </c>
    </row>
    <row r="158" ht="15.75" customHeight="1">
      <c r="A158" s="10" t="s">
        <v>1130</v>
      </c>
      <c r="B158" s="11" t="s">
        <v>37</v>
      </c>
      <c r="C158" s="10" t="s">
        <v>23</v>
      </c>
      <c r="D158" s="12">
        <v>0.0</v>
      </c>
      <c r="E158" s="20" t="s">
        <v>1131</v>
      </c>
      <c r="F158" s="21">
        <v>44622.0</v>
      </c>
      <c r="G158" s="39" t="s">
        <v>25</v>
      </c>
      <c r="H158" s="22" t="s">
        <v>1132</v>
      </c>
      <c r="I158" s="10" t="s">
        <v>1131</v>
      </c>
      <c r="J158" s="17">
        <v>700.0</v>
      </c>
      <c r="K158" s="41">
        <v>0.7</v>
      </c>
      <c r="L158" s="18" t="s">
        <v>1127</v>
      </c>
      <c r="M158" s="10" t="s">
        <v>274</v>
      </c>
      <c r="N158" s="19">
        <v>39829.0</v>
      </c>
      <c r="O158" s="10"/>
      <c r="P158" s="10" t="s">
        <v>30</v>
      </c>
      <c r="Q158" s="10" t="s">
        <v>1133</v>
      </c>
      <c r="R158" s="10" t="s">
        <v>1134</v>
      </c>
      <c r="S158" s="10">
        <v>453194.0</v>
      </c>
      <c r="T158" s="10" t="s">
        <v>33</v>
      </c>
      <c r="U158" s="10" t="s">
        <v>1131</v>
      </c>
      <c r="V158" s="10" t="s">
        <v>72</v>
      </c>
      <c r="W158" s="10" t="s">
        <v>1135</v>
      </c>
    </row>
    <row r="159" ht="15.75" customHeight="1">
      <c r="A159" s="10" t="s">
        <v>1136</v>
      </c>
      <c r="B159" s="11" t="s">
        <v>37</v>
      </c>
      <c r="C159" s="10" t="s">
        <v>23</v>
      </c>
      <c r="D159" s="12">
        <v>0.0</v>
      </c>
      <c r="E159" s="20" t="s">
        <v>1137</v>
      </c>
      <c r="F159" s="21">
        <v>44707.0</v>
      </c>
      <c r="G159" s="39" t="s">
        <v>25</v>
      </c>
      <c r="H159" s="22" t="s">
        <v>1138</v>
      </c>
      <c r="I159" s="10" t="s">
        <v>1137</v>
      </c>
      <c r="J159" s="17">
        <v>500.0</v>
      </c>
      <c r="K159" s="41">
        <v>0.5</v>
      </c>
      <c r="L159" s="18" t="s">
        <v>1139</v>
      </c>
      <c r="M159" s="10" t="s">
        <v>274</v>
      </c>
      <c r="N159" s="19">
        <v>42299.0</v>
      </c>
      <c r="O159" s="10" t="s">
        <v>275</v>
      </c>
      <c r="P159" s="10" t="s">
        <v>276</v>
      </c>
      <c r="Q159" s="10" t="s">
        <v>1140</v>
      </c>
      <c r="R159" s="10" t="s">
        <v>1141</v>
      </c>
      <c r="S159" s="10">
        <v>9054828.0</v>
      </c>
      <c r="T159" s="10" t="s">
        <v>140</v>
      </c>
      <c r="U159" s="10" t="s">
        <v>1137</v>
      </c>
      <c r="V159" s="10" t="s">
        <v>880</v>
      </c>
      <c r="W159" s="10" t="s">
        <v>1142</v>
      </c>
    </row>
    <row r="160" ht="15.75" customHeight="1">
      <c r="B160" s="54" t="s">
        <v>37</v>
      </c>
      <c r="C160" s="55"/>
      <c r="D160" s="56"/>
      <c r="E160" s="32" t="s">
        <v>1143</v>
      </c>
      <c r="F160" s="33">
        <v>44227.0</v>
      </c>
      <c r="G160" s="32" t="s">
        <v>25</v>
      </c>
      <c r="H160" s="35" t="s">
        <v>1144</v>
      </c>
      <c r="I160" s="10"/>
      <c r="J160" s="17"/>
      <c r="K160" s="18" t="s">
        <v>1145</v>
      </c>
      <c r="L160" s="18"/>
      <c r="M160" s="10"/>
      <c r="N160" s="19"/>
      <c r="O160" s="10"/>
      <c r="P160" s="10"/>
      <c r="Q160" s="10"/>
      <c r="R160" s="57" t="s">
        <v>1146</v>
      </c>
      <c r="S160" s="10"/>
      <c r="T160" s="10"/>
      <c r="U160" s="10"/>
      <c r="V160" s="10"/>
      <c r="W160" s="10"/>
    </row>
    <row r="161" ht="15.75" customHeight="1">
      <c r="A161" s="58" t="s">
        <v>1147</v>
      </c>
      <c r="B161" s="54" t="s">
        <v>37</v>
      </c>
      <c r="C161" s="59"/>
      <c r="D161" s="60"/>
      <c r="E161" s="32" t="s">
        <v>1148</v>
      </c>
      <c r="F161" s="33">
        <v>44692.0</v>
      </c>
      <c r="G161" s="32" t="s">
        <v>25</v>
      </c>
      <c r="H161" s="35" t="s">
        <v>1149</v>
      </c>
      <c r="I161" s="10"/>
      <c r="J161" s="61">
        <v>55000.0</v>
      </c>
      <c r="K161" s="18" t="s">
        <v>1145</v>
      </c>
      <c r="L161" s="18"/>
      <c r="M161" s="62" t="s">
        <v>28</v>
      </c>
      <c r="N161" s="19"/>
      <c r="O161" s="10"/>
      <c r="P161" s="10"/>
      <c r="Q161" s="10"/>
      <c r="R161" s="57" t="s">
        <v>1150</v>
      </c>
      <c r="S161" s="10"/>
      <c r="T161" s="10"/>
      <c r="U161" s="10"/>
      <c r="V161" s="10"/>
      <c r="W161" s="10"/>
    </row>
    <row r="162" ht="15.75" customHeight="1">
      <c r="A162" s="63"/>
      <c r="B162" s="54" t="s">
        <v>37</v>
      </c>
      <c r="C162" s="55"/>
      <c r="D162" s="60"/>
      <c r="E162" s="32" t="s">
        <v>1151</v>
      </c>
      <c r="F162" s="33">
        <v>44697.0</v>
      </c>
      <c r="G162" s="32" t="s">
        <v>25</v>
      </c>
      <c r="H162" s="35" t="s">
        <v>1152</v>
      </c>
      <c r="I162" s="10"/>
      <c r="J162" s="17"/>
      <c r="K162" s="18" t="s">
        <v>1145</v>
      </c>
      <c r="L162" s="18"/>
      <c r="M162" s="10"/>
      <c r="N162" s="19"/>
      <c r="O162" s="10"/>
      <c r="P162" s="10"/>
      <c r="Q162" s="10"/>
      <c r="R162" s="57" t="s">
        <v>1153</v>
      </c>
      <c r="S162" s="10"/>
      <c r="T162" s="10"/>
      <c r="U162" s="10"/>
      <c r="V162" s="10"/>
      <c r="W162" s="10"/>
    </row>
    <row r="163" ht="15.75" customHeight="1">
      <c r="B163" s="54" t="s">
        <v>37</v>
      </c>
      <c r="C163" s="59"/>
      <c r="D163" s="60"/>
      <c r="E163" s="32" t="s">
        <v>1154</v>
      </c>
      <c r="F163" s="33">
        <v>44699.0</v>
      </c>
      <c r="G163" s="32" t="s">
        <v>25</v>
      </c>
      <c r="H163" s="35" t="s">
        <v>1155</v>
      </c>
      <c r="I163" s="10"/>
      <c r="J163" s="61">
        <v>2300.0</v>
      </c>
      <c r="K163" s="18" t="s">
        <v>1145</v>
      </c>
      <c r="L163" s="18"/>
      <c r="M163" s="10"/>
      <c r="N163" s="19"/>
      <c r="O163" s="10"/>
      <c r="P163" s="10"/>
      <c r="Q163" s="10"/>
      <c r="R163" s="57" t="s">
        <v>1156</v>
      </c>
      <c r="S163" s="10"/>
      <c r="T163" s="10"/>
      <c r="U163" s="10"/>
      <c r="V163" s="10"/>
      <c r="W163" s="10"/>
    </row>
    <row r="164" ht="15.75" customHeight="1">
      <c r="B164" s="54" t="s">
        <v>1157</v>
      </c>
      <c r="C164" s="64"/>
      <c r="D164" s="32"/>
      <c r="E164" s="32" t="s">
        <v>1158</v>
      </c>
      <c r="F164" s="33">
        <v>44728.0</v>
      </c>
      <c r="G164" s="32" t="s">
        <v>25</v>
      </c>
      <c r="H164" s="35" t="s">
        <v>1159</v>
      </c>
      <c r="I164" s="10"/>
      <c r="J164" s="17"/>
      <c r="K164" s="18" t="s">
        <v>1145</v>
      </c>
      <c r="L164" s="18"/>
      <c r="M164" s="10"/>
      <c r="N164" s="19"/>
      <c r="O164" s="10"/>
      <c r="P164" s="10"/>
      <c r="Q164" s="10"/>
      <c r="R164" s="57" t="s">
        <v>1160</v>
      </c>
      <c r="S164" s="10"/>
      <c r="T164" s="10"/>
      <c r="U164" s="10"/>
      <c r="V164" s="10"/>
      <c r="W164" s="10"/>
    </row>
  </sheetData>
  <autoFilter ref="$A$1:$W$164">
    <sortState ref="A1:W164">
      <sortCondition descending="1" ref="J1:J164"/>
      <sortCondition ref="U1:U164"/>
      <sortCondition ref="R1:R164"/>
      <sortCondition ref="C1:C164"/>
    </sortState>
  </autoFilter>
  <printOptions/>
  <pageMargins bottom="0.3" footer="0.0" header="0.0" left="0.7" right="0.7" top="0.3"/>
  <pageSetup paperSize="9" orientation="portrait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sheetData>
    <row r="1">
      <c r="A1" s="111" t="s">
        <v>1613</v>
      </c>
      <c r="B1" s="111" t="s">
        <v>1614</v>
      </c>
      <c r="C1" s="111" t="s">
        <v>10</v>
      </c>
      <c r="D1" s="111" t="s">
        <v>11</v>
      </c>
      <c r="E1" s="111" t="s">
        <v>12</v>
      </c>
      <c r="F1" s="111" t="s">
        <v>13</v>
      </c>
      <c r="G1" s="111" t="s">
        <v>14</v>
      </c>
      <c r="H1" s="111" t="s">
        <v>0</v>
      </c>
      <c r="I1" s="111" t="s">
        <v>15</v>
      </c>
      <c r="J1" s="111" t="s">
        <v>16</v>
      </c>
      <c r="K1" s="111" t="s">
        <v>17</v>
      </c>
      <c r="L1" s="111" t="s">
        <v>9</v>
      </c>
      <c r="M1" s="111" t="s">
        <v>18</v>
      </c>
      <c r="N1" s="111" t="s">
        <v>19</v>
      </c>
      <c r="O1" s="111" t="s">
        <v>20</v>
      </c>
    </row>
    <row r="2">
      <c r="A2" s="121" t="s">
        <v>163</v>
      </c>
      <c r="B2" s="121">
        <v>10395.0</v>
      </c>
      <c r="C2" s="121" t="s">
        <v>28</v>
      </c>
      <c r="D2" s="122">
        <v>39609.0</v>
      </c>
      <c r="E2" s="123"/>
      <c r="F2" s="121" t="s">
        <v>121</v>
      </c>
      <c r="G2" s="121" t="s">
        <v>166</v>
      </c>
      <c r="H2" s="121" t="s">
        <v>161</v>
      </c>
      <c r="I2" s="121" t="s">
        <v>167</v>
      </c>
      <c r="J2" s="121">
        <v>563647.0</v>
      </c>
      <c r="K2" s="121" t="s">
        <v>33</v>
      </c>
      <c r="L2" s="121">
        <v>1405450.0</v>
      </c>
      <c r="M2" s="121" t="s">
        <v>163</v>
      </c>
      <c r="N2" s="121" t="s">
        <v>54</v>
      </c>
      <c r="O2" s="121" t="s">
        <v>168</v>
      </c>
    </row>
    <row r="3">
      <c r="A3" s="111" t="s">
        <v>257</v>
      </c>
      <c r="B3" s="111">
        <v>3117.0</v>
      </c>
      <c r="C3" s="111" t="s">
        <v>41</v>
      </c>
      <c r="D3" s="124">
        <v>42064.0</v>
      </c>
      <c r="E3" s="111" t="s">
        <v>103</v>
      </c>
      <c r="F3" s="111" t="s">
        <v>260</v>
      </c>
      <c r="G3" s="111" t="s">
        <v>261</v>
      </c>
      <c r="H3" s="111" t="s">
        <v>256</v>
      </c>
      <c r="I3" s="111" t="s">
        <v>262</v>
      </c>
      <c r="J3" s="111">
        <v>334.0</v>
      </c>
      <c r="K3" s="111" t="s">
        <v>140</v>
      </c>
      <c r="L3" s="111">
        <v>450000.0</v>
      </c>
      <c r="M3" s="111" t="s">
        <v>257</v>
      </c>
      <c r="N3" s="111" t="s">
        <v>45</v>
      </c>
      <c r="O3" s="111" t="s">
        <v>263</v>
      </c>
    </row>
    <row r="4">
      <c r="A4" s="121" t="s">
        <v>514</v>
      </c>
      <c r="B4" s="121">
        <v>11630.0</v>
      </c>
      <c r="C4" s="121" t="s">
        <v>28</v>
      </c>
      <c r="D4" s="122">
        <v>40747.0</v>
      </c>
      <c r="E4" s="121" t="s">
        <v>103</v>
      </c>
      <c r="F4" s="121" t="s">
        <v>121</v>
      </c>
      <c r="G4" s="121" t="s">
        <v>517</v>
      </c>
      <c r="H4" s="121" t="s">
        <v>513</v>
      </c>
      <c r="I4" s="121" t="s">
        <v>518</v>
      </c>
      <c r="J4" s="121">
        <v>428309.0</v>
      </c>
      <c r="K4" s="121" t="s">
        <v>33</v>
      </c>
      <c r="L4" s="121">
        <v>183000.0</v>
      </c>
      <c r="M4" s="121" t="s">
        <v>514</v>
      </c>
      <c r="N4" s="121" t="s">
        <v>54</v>
      </c>
      <c r="O4" s="121" t="s">
        <v>519</v>
      </c>
    </row>
    <row r="5">
      <c r="A5" s="111" t="s">
        <v>537</v>
      </c>
      <c r="B5" s="111">
        <v>13658.0</v>
      </c>
      <c r="C5" s="111" t="s">
        <v>69</v>
      </c>
      <c r="D5" s="124">
        <v>42216.0</v>
      </c>
      <c r="E5" s="111" t="s">
        <v>103</v>
      </c>
      <c r="F5" s="111" t="s">
        <v>260</v>
      </c>
      <c r="G5" s="111" t="s">
        <v>261</v>
      </c>
      <c r="H5" s="111" t="s">
        <v>534</v>
      </c>
      <c r="I5" s="111" t="s">
        <v>540</v>
      </c>
      <c r="J5" s="111">
        <v>9085588.0</v>
      </c>
      <c r="K5" s="111" t="s">
        <v>140</v>
      </c>
      <c r="L5" s="111">
        <v>165000.0</v>
      </c>
      <c r="M5" s="111" t="s">
        <v>537</v>
      </c>
      <c r="N5" s="111" t="s">
        <v>54</v>
      </c>
      <c r="O5" s="111" t="s">
        <v>541</v>
      </c>
    </row>
    <row r="6">
      <c r="A6" s="111" t="s">
        <v>702</v>
      </c>
      <c r="B6" s="111">
        <v>15945.0</v>
      </c>
      <c r="C6" s="111" t="s">
        <v>69</v>
      </c>
      <c r="D6" s="125">
        <v>41253.0</v>
      </c>
      <c r="E6" s="111" t="s">
        <v>29</v>
      </c>
      <c r="F6" s="111" t="s">
        <v>42</v>
      </c>
      <c r="G6" s="111" t="s">
        <v>704</v>
      </c>
      <c r="H6" s="111" t="s">
        <v>700</v>
      </c>
      <c r="I6" s="111" t="s">
        <v>705</v>
      </c>
      <c r="J6" s="111">
        <v>723512.0</v>
      </c>
      <c r="K6" s="111" t="s">
        <v>33</v>
      </c>
      <c r="L6" s="111">
        <v>100000.0</v>
      </c>
      <c r="M6" s="111" t="s">
        <v>702</v>
      </c>
      <c r="N6" s="111" t="s">
        <v>54</v>
      </c>
      <c r="O6" s="111" t="s">
        <v>706</v>
      </c>
    </row>
    <row r="7">
      <c r="A7" s="121" t="s">
        <v>449</v>
      </c>
      <c r="B7" s="121">
        <v>8646.0</v>
      </c>
      <c r="C7" s="121" t="s">
        <v>252</v>
      </c>
      <c r="D7" s="122">
        <v>43269.0</v>
      </c>
      <c r="E7" s="121" t="s">
        <v>78</v>
      </c>
      <c r="F7" s="121" t="s">
        <v>79</v>
      </c>
      <c r="G7" s="121" t="s">
        <v>79</v>
      </c>
      <c r="H7" s="121" t="s">
        <v>448</v>
      </c>
      <c r="I7" s="121" t="s">
        <v>452</v>
      </c>
      <c r="J7" s="121">
        <v>9216371.0</v>
      </c>
      <c r="K7" s="121" t="s">
        <v>140</v>
      </c>
      <c r="L7" s="121">
        <v>211500.0</v>
      </c>
      <c r="M7" s="121" t="s">
        <v>449</v>
      </c>
      <c r="N7" s="121" t="s">
        <v>54</v>
      </c>
      <c r="O7" s="121" t="s">
        <v>453</v>
      </c>
    </row>
    <row r="8">
      <c r="A8" s="121" t="s">
        <v>455</v>
      </c>
      <c r="B8" s="121">
        <v>7310.0</v>
      </c>
      <c r="C8" s="121" t="s">
        <v>252</v>
      </c>
      <c r="D8" s="122">
        <v>43180.0</v>
      </c>
      <c r="E8" s="121" t="s">
        <v>78</v>
      </c>
      <c r="F8" s="121" t="s">
        <v>79</v>
      </c>
      <c r="G8" s="121" t="s">
        <v>79</v>
      </c>
      <c r="H8" s="121" t="s">
        <v>454</v>
      </c>
      <c r="I8" s="121" t="s">
        <v>457</v>
      </c>
      <c r="J8" s="121">
        <v>9167740.0</v>
      </c>
      <c r="K8" s="121" t="s">
        <v>140</v>
      </c>
      <c r="L8" s="121">
        <v>211500.0</v>
      </c>
      <c r="M8" s="121" t="s">
        <v>455</v>
      </c>
      <c r="N8" s="121" t="s">
        <v>54</v>
      </c>
      <c r="O8" s="121" t="s">
        <v>453</v>
      </c>
    </row>
    <row r="9">
      <c r="A9" s="121" t="s">
        <v>543</v>
      </c>
      <c r="B9" s="121">
        <v>15255.0</v>
      </c>
      <c r="C9" s="121" t="s">
        <v>28</v>
      </c>
      <c r="D9" s="122">
        <v>42412.0</v>
      </c>
      <c r="E9" s="121" t="s">
        <v>29</v>
      </c>
      <c r="F9" s="121" t="s">
        <v>389</v>
      </c>
      <c r="G9" s="121" t="s">
        <v>545</v>
      </c>
      <c r="H9" s="121" t="s">
        <v>542</v>
      </c>
      <c r="I9" s="121" t="s">
        <v>546</v>
      </c>
      <c r="J9" s="121">
        <v>9104621.0</v>
      </c>
      <c r="K9" s="121" t="s">
        <v>140</v>
      </c>
      <c r="L9" s="121">
        <v>165000.0</v>
      </c>
      <c r="M9" s="121" t="s">
        <v>543</v>
      </c>
      <c r="N9" s="121" t="s">
        <v>34</v>
      </c>
      <c r="O9" s="121" t="s">
        <v>547</v>
      </c>
    </row>
    <row r="10">
      <c r="A10" s="121" t="s">
        <v>723</v>
      </c>
      <c r="B10" s="121">
        <v>4815.0</v>
      </c>
      <c r="C10" s="121" t="s">
        <v>28</v>
      </c>
      <c r="D10" s="122">
        <v>42494.0</v>
      </c>
      <c r="E10" s="121" t="s">
        <v>29</v>
      </c>
      <c r="F10" s="121" t="s">
        <v>389</v>
      </c>
      <c r="G10" s="121" t="s">
        <v>726</v>
      </c>
      <c r="H10" s="121" t="s">
        <v>722</v>
      </c>
      <c r="I10" s="121" t="s">
        <v>113</v>
      </c>
      <c r="J10" s="121">
        <v>9067916.0</v>
      </c>
      <c r="K10" s="121" t="s">
        <v>140</v>
      </c>
      <c r="L10" s="121">
        <v>65000.0</v>
      </c>
      <c r="M10" s="121" t="s">
        <v>723</v>
      </c>
      <c r="N10" s="121" t="s">
        <v>34</v>
      </c>
      <c r="O10" s="121" t="s">
        <v>352</v>
      </c>
    </row>
    <row r="11">
      <c r="A11" s="121" t="s">
        <v>409</v>
      </c>
      <c r="B11" s="121">
        <v>8699.0</v>
      </c>
      <c r="C11" s="121" t="s">
        <v>28</v>
      </c>
      <c r="D11" s="122">
        <v>41872.0</v>
      </c>
      <c r="E11" s="121" t="s">
        <v>29</v>
      </c>
      <c r="F11" s="121" t="s">
        <v>389</v>
      </c>
      <c r="G11" s="121" t="s">
        <v>412</v>
      </c>
      <c r="H11" s="121" t="s">
        <v>408</v>
      </c>
      <c r="I11" s="121" t="s">
        <v>413</v>
      </c>
      <c r="J11" s="121">
        <v>9086236.0</v>
      </c>
      <c r="K11" s="121" t="s">
        <v>140</v>
      </c>
      <c r="L11" s="121">
        <v>255000.0</v>
      </c>
      <c r="M11" s="121" t="s">
        <v>409</v>
      </c>
      <c r="N11" s="121" t="s">
        <v>34</v>
      </c>
      <c r="O11" s="121" t="s">
        <v>414</v>
      </c>
    </row>
    <row r="12">
      <c r="A12" s="111" t="s">
        <v>920</v>
      </c>
      <c r="B12" s="111">
        <v>16639.0</v>
      </c>
      <c r="C12" s="111" t="s">
        <v>69</v>
      </c>
      <c r="D12" s="124">
        <v>42251.0</v>
      </c>
      <c r="E12" s="111" t="s">
        <v>29</v>
      </c>
      <c r="F12" s="111" t="s">
        <v>389</v>
      </c>
      <c r="G12" s="111" t="s">
        <v>923</v>
      </c>
      <c r="H12" s="111" t="s">
        <v>919</v>
      </c>
      <c r="I12" s="111" t="s">
        <v>924</v>
      </c>
      <c r="J12" s="111">
        <v>9060175.0</v>
      </c>
      <c r="K12" s="111" t="s">
        <v>140</v>
      </c>
      <c r="L12" s="111">
        <v>10000.0</v>
      </c>
      <c r="M12" s="111" t="s">
        <v>920</v>
      </c>
      <c r="N12" s="111" t="s">
        <v>34</v>
      </c>
      <c r="O12" s="111" t="s">
        <v>925</v>
      </c>
    </row>
    <row r="13">
      <c r="A13" s="121" t="s">
        <v>1104</v>
      </c>
      <c r="B13" s="121">
        <v>20927.0</v>
      </c>
      <c r="C13" s="121" t="s">
        <v>28</v>
      </c>
      <c r="D13" s="122">
        <v>39650.0</v>
      </c>
      <c r="E13" s="123"/>
      <c r="F13" s="121" t="s">
        <v>180</v>
      </c>
      <c r="G13" s="121" t="s">
        <v>405</v>
      </c>
      <c r="H13" s="121" t="s">
        <v>1102</v>
      </c>
      <c r="I13" s="121" t="s">
        <v>1106</v>
      </c>
      <c r="J13" s="121">
        <v>628489.0</v>
      </c>
      <c r="K13" s="121" t="s">
        <v>33</v>
      </c>
      <c r="L13" s="121">
        <v>1400.0</v>
      </c>
      <c r="M13" s="121" t="s">
        <v>1104</v>
      </c>
      <c r="N13" s="121" t="s">
        <v>54</v>
      </c>
      <c r="O13" s="121" t="s">
        <v>1107</v>
      </c>
    </row>
    <row r="14">
      <c r="A14" s="121" t="s">
        <v>386</v>
      </c>
      <c r="B14" s="121">
        <v>18692.0</v>
      </c>
      <c r="C14" s="121" t="s">
        <v>28</v>
      </c>
      <c r="D14" s="122">
        <v>39349.0</v>
      </c>
      <c r="E14" s="123"/>
      <c r="F14" s="121" t="s">
        <v>389</v>
      </c>
      <c r="G14" s="121" t="s">
        <v>390</v>
      </c>
      <c r="H14" s="121" t="s">
        <v>385</v>
      </c>
      <c r="I14" s="121" t="s">
        <v>391</v>
      </c>
      <c r="J14" s="121">
        <v>569153.0</v>
      </c>
      <c r="K14" s="121" t="s">
        <v>33</v>
      </c>
      <c r="L14" s="121">
        <v>295500.0</v>
      </c>
      <c r="M14" s="121" t="s">
        <v>386</v>
      </c>
      <c r="N14" s="121" t="s">
        <v>392</v>
      </c>
      <c r="O14" s="121" t="s">
        <v>393</v>
      </c>
    </row>
    <row r="15">
      <c r="A15" s="121" t="s">
        <v>354</v>
      </c>
      <c r="B15" s="121">
        <v>2704.0</v>
      </c>
      <c r="C15" s="121" t="s">
        <v>28</v>
      </c>
      <c r="D15" s="122">
        <v>39395.0</v>
      </c>
      <c r="E15" s="123"/>
      <c r="F15" s="121" t="s">
        <v>42</v>
      </c>
      <c r="G15" s="121" t="s">
        <v>357</v>
      </c>
      <c r="H15" s="121" t="s">
        <v>353</v>
      </c>
      <c r="I15" s="121" t="s">
        <v>358</v>
      </c>
      <c r="J15" s="121">
        <v>525239.0</v>
      </c>
      <c r="K15" s="121" t="s">
        <v>33</v>
      </c>
      <c r="L15" s="121">
        <v>300000.0</v>
      </c>
      <c r="M15" s="121" t="s">
        <v>354</v>
      </c>
      <c r="N15" s="121" t="s">
        <v>72</v>
      </c>
      <c r="O15" s="121" t="s">
        <v>359</v>
      </c>
    </row>
    <row r="16">
      <c r="A16" s="121" t="s">
        <v>472</v>
      </c>
      <c r="B16" s="121">
        <v>8639.0</v>
      </c>
      <c r="C16" s="121" t="s">
        <v>199</v>
      </c>
      <c r="D16" s="122">
        <v>41436.0</v>
      </c>
      <c r="E16" s="121" t="s">
        <v>78</v>
      </c>
      <c r="F16" s="121" t="s">
        <v>475</v>
      </c>
      <c r="G16" s="121" t="s">
        <v>476</v>
      </c>
      <c r="H16" s="121" t="s">
        <v>469</v>
      </c>
      <c r="I16" s="121" t="s">
        <v>477</v>
      </c>
      <c r="J16" s="121">
        <v>674899.0</v>
      </c>
      <c r="K16" s="121" t="s">
        <v>33</v>
      </c>
      <c r="L16" s="121">
        <v>201000.0</v>
      </c>
      <c r="M16" s="121" t="s">
        <v>472</v>
      </c>
      <c r="N16" s="121" t="s">
        <v>54</v>
      </c>
      <c r="O16" s="121" t="s">
        <v>478</v>
      </c>
    </row>
    <row r="17">
      <c r="A17" s="121" t="s">
        <v>480</v>
      </c>
      <c r="B17" s="121">
        <v>4978.0</v>
      </c>
      <c r="C17" s="121" t="s">
        <v>199</v>
      </c>
      <c r="D17" s="122">
        <v>41437.0</v>
      </c>
      <c r="E17" s="121" t="s">
        <v>78</v>
      </c>
      <c r="F17" s="121" t="s">
        <v>475</v>
      </c>
      <c r="G17" s="121" t="s">
        <v>482</v>
      </c>
      <c r="H17" s="121" t="s">
        <v>479</v>
      </c>
      <c r="I17" s="121" t="s">
        <v>483</v>
      </c>
      <c r="J17" s="121">
        <v>674901.0</v>
      </c>
      <c r="K17" s="121" t="s">
        <v>33</v>
      </c>
      <c r="L17" s="121">
        <v>201000.0</v>
      </c>
      <c r="M17" s="121" t="s">
        <v>480</v>
      </c>
      <c r="N17" s="121" t="s">
        <v>54</v>
      </c>
      <c r="O17" s="121" t="s">
        <v>484</v>
      </c>
    </row>
    <row r="18">
      <c r="A18" s="121" t="s">
        <v>927</v>
      </c>
      <c r="B18" s="121">
        <v>15043.0</v>
      </c>
      <c r="C18" s="121" t="s">
        <v>371</v>
      </c>
      <c r="D18" s="126">
        <v>42700.0</v>
      </c>
      <c r="E18" s="121" t="s">
        <v>636</v>
      </c>
      <c r="F18" s="121" t="s">
        <v>475</v>
      </c>
      <c r="G18" s="121" t="s">
        <v>929</v>
      </c>
      <c r="H18" s="121" t="s">
        <v>926</v>
      </c>
      <c r="I18" s="121" t="s">
        <v>930</v>
      </c>
      <c r="J18" s="121">
        <v>9096639.0</v>
      </c>
      <c r="K18" s="121" t="s">
        <v>140</v>
      </c>
      <c r="L18" s="121">
        <v>10000.0</v>
      </c>
      <c r="M18" s="121" t="s">
        <v>927</v>
      </c>
      <c r="N18" s="121" t="s">
        <v>34</v>
      </c>
      <c r="O18" s="121" t="s">
        <v>931</v>
      </c>
    </row>
    <row r="19">
      <c r="A19" s="121" t="s">
        <v>781</v>
      </c>
      <c r="B19" s="121">
        <v>6434.0</v>
      </c>
      <c r="C19" s="121" t="s">
        <v>28</v>
      </c>
      <c r="D19" s="122">
        <v>42461.0</v>
      </c>
      <c r="E19" s="121" t="s">
        <v>29</v>
      </c>
      <c r="F19" s="121" t="s">
        <v>784</v>
      </c>
      <c r="G19" s="121" t="s">
        <v>785</v>
      </c>
      <c r="H19" s="121" t="s">
        <v>780</v>
      </c>
      <c r="I19" s="121" t="s">
        <v>786</v>
      </c>
      <c r="J19" s="121">
        <v>9087737.0</v>
      </c>
      <c r="K19" s="121" t="s">
        <v>140</v>
      </c>
      <c r="L19" s="121">
        <v>45000.0</v>
      </c>
      <c r="M19" s="121" t="s">
        <v>781</v>
      </c>
      <c r="N19" s="121" t="s">
        <v>787</v>
      </c>
      <c r="O19" s="121" t="s">
        <v>788</v>
      </c>
    </row>
    <row r="20">
      <c r="A20" s="111" t="s">
        <v>1055</v>
      </c>
      <c r="B20" s="111">
        <v>15403.0</v>
      </c>
      <c r="C20" s="111" t="s">
        <v>28</v>
      </c>
      <c r="D20" s="124">
        <v>42145.0</v>
      </c>
      <c r="E20" s="111" t="s">
        <v>29</v>
      </c>
      <c r="F20" s="111" t="s">
        <v>784</v>
      </c>
      <c r="G20" s="111" t="s">
        <v>1058</v>
      </c>
      <c r="H20" s="111" t="s">
        <v>1054</v>
      </c>
      <c r="I20" s="111" t="s">
        <v>1059</v>
      </c>
      <c r="J20" s="111">
        <v>9081984.0</v>
      </c>
      <c r="K20" s="111" t="s">
        <v>140</v>
      </c>
      <c r="L20" s="111">
        <v>2662.95</v>
      </c>
      <c r="M20" s="111" t="s">
        <v>1055</v>
      </c>
      <c r="N20" s="111" t="s">
        <v>34</v>
      </c>
      <c r="O20" s="111" t="s">
        <v>1060</v>
      </c>
    </row>
    <row r="21">
      <c r="A21" s="121" t="s">
        <v>689</v>
      </c>
      <c r="B21" s="121">
        <v>12292.0</v>
      </c>
      <c r="C21" s="121" t="s">
        <v>28</v>
      </c>
      <c r="D21" s="122">
        <v>41283.0</v>
      </c>
      <c r="E21" s="121" t="s">
        <v>29</v>
      </c>
      <c r="F21" s="121" t="s">
        <v>42</v>
      </c>
      <c r="G21" s="121" t="s">
        <v>690</v>
      </c>
      <c r="H21" s="121" t="s">
        <v>686</v>
      </c>
      <c r="I21" s="121" t="s">
        <v>691</v>
      </c>
      <c r="J21" s="121">
        <v>206558.0</v>
      </c>
      <c r="K21" s="121" t="s">
        <v>33</v>
      </c>
      <c r="L21" s="121">
        <v>101000.0</v>
      </c>
      <c r="M21" s="121" t="s">
        <v>689</v>
      </c>
      <c r="N21" s="121" t="s">
        <v>579</v>
      </c>
      <c r="O21" s="121" t="s">
        <v>692</v>
      </c>
    </row>
    <row r="22">
      <c r="A22" s="111" t="s">
        <v>187</v>
      </c>
      <c r="B22" s="111">
        <v>17444.0</v>
      </c>
      <c r="C22" s="111" t="s">
        <v>69</v>
      </c>
      <c r="D22" s="124">
        <v>40924.0</v>
      </c>
      <c r="E22" s="111" t="s">
        <v>29</v>
      </c>
      <c r="F22" s="111" t="s">
        <v>190</v>
      </c>
      <c r="G22" s="111" t="s">
        <v>191</v>
      </c>
      <c r="H22" s="111" t="s">
        <v>184</v>
      </c>
      <c r="I22" s="111" t="s">
        <v>192</v>
      </c>
      <c r="J22" s="111">
        <v>206205.0</v>
      </c>
      <c r="K22" s="111" t="s">
        <v>33</v>
      </c>
      <c r="L22" s="111">
        <v>1000000.0</v>
      </c>
      <c r="M22" s="111" t="s">
        <v>187</v>
      </c>
      <c r="N22" s="111" t="s">
        <v>54</v>
      </c>
      <c r="O22" s="111" t="s">
        <v>193</v>
      </c>
    </row>
    <row r="23">
      <c r="A23" s="111" t="s">
        <v>487</v>
      </c>
      <c r="B23" s="111">
        <v>9080.0</v>
      </c>
      <c r="C23" s="111" t="s">
        <v>199</v>
      </c>
      <c r="D23" s="124">
        <v>41036.0</v>
      </c>
      <c r="E23" s="111" t="s">
        <v>29</v>
      </c>
      <c r="F23" s="111" t="s">
        <v>42</v>
      </c>
      <c r="G23" s="111" t="s">
        <v>330</v>
      </c>
      <c r="H23" s="111" t="s">
        <v>485</v>
      </c>
      <c r="I23" s="111" t="s">
        <v>490</v>
      </c>
      <c r="J23" s="111">
        <v>734573.0</v>
      </c>
      <c r="K23" s="111" t="s">
        <v>33</v>
      </c>
      <c r="L23" s="111">
        <v>200000.0</v>
      </c>
      <c r="M23" s="111" t="s">
        <v>487</v>
      </c>
      <c r="N23" s="111" t="s">
        <v>54</v>
      </c>
      <c r="O23" s="111" t="s">
        <v>288</v>
      </c>
    </row>
    <row r="24">
      <c r="A24" s="121" t="s">
        <v>327</v>
      </c>
      <c r="B24" s="121">
        <v>16767.0</v>
      </c>
      <c r="C24" s="121" t="s">
        <v>28</v>
      </c>
      <c r="D24" s="122">
        <v>40698.0</v>
      </c>
      <c r="E24" s="121" t="s">
        <v>29</v>
      </c>
      <c r="F24" s="121" t="s">
        <v>42</v>
      </c>
      <c r="G24" s="121" t="s">
        <v>330</v>
      </c>
      <c r="H24" s="121" t="s">
        <v>325</v>
      </c>
      <c r="I24" s="121" t="s">
        <v>331</v>
      </c>
      <c r="J24" s="121">
        <v>686239.0</v>
      </c>
      <c r="K24" s="121" t="s">
        <v>33</v>
      </c>
      <c r="L24" s="121">
        <v>317388.87</v>
      </c>
      <c r="M24" s="121" t="s">
        <v>327</v>
      </c>
      <c r="N24" s="121" t="s">
        <v>45</v>
      </c>
      <c r="O24" s="121" t="s">
        <v>332</v>
      </c>
    </row>
    <row r="25">
      <c r="A25" s="121" t="s">
        <v>662</v>
      </c>
      <c r="B25" s="121">
        <v>13373.0</v>
      </c>
      <c r="C25" s="121" t="s">
        <v>28</v>
      </c>
      <c r="D25" s="122">
        <v>42583.0</v>
      </c>
      <c r="E25" s="121" t="s">
        <v>29</v>
      </c>
      <c r="F25" s="121" t="s">
        <v>42</v>
      </c>
      <c r="G25" s="121" t="s">
        <v>357</v>
      </c>
      <c r="H25" s="121" t="s">
        <v>661</v>
      </c>
      <c r="I25" s="121" t="s">
        <v>665</v>
      </c>
      <c r="J25" s="121">
        <v>9108781.0</v>
      </c>
      <c r="K25" s="121" t="s">
        <v>140</v>
      </c>
      <c r="L25" s="121">
        <v>105000.0</v>
      </c>
      <c r="M25" s="121" t="s">
        <v>662</v>
      </c>
      <c r="N25" s="121" t="s">
        <v>54</v>
      </c>
      <c r="O25" s="121" t="s">
        <v>547</v>
      </c>
    </row>
    <row r="26">
      <c r="A26" s="111" t="s">
        <v>38</v>
      </c>
      <c r="B26" s="111">
        <v>10869.0</v>
      </c>
      <c r="C26" s="111" t="s">
        <v>41</v>
      </c>
      <c r="D26" s="124">
        <v>41188.0</v>
      </c>
      <c r="E26" s="111" t="s">
        <v>29</v>
      </c>
      <c r="F26" s="111" t="s">
        <v>42</v>
      </c>
      <c r="G26" s="111" t="s">
        <v>43</v>
      </c>
      <c r="H26" s="111" t="s">
        <v>36</v>
      </c>
      <c r="I26" s="111" t="s">
        <v>44</v>
      </c>
      <c r="J26" s="111">
        <v>206539.0</v>
      </c>
      <c r="K26" s="111" t="s">
        <v>33</v>
      </c>
      <c r="L26" s="111">
        <v>2.5285E7</v>
      </c>
      <c r="M26" s="111" t="s">
        <v>38</v>
      </c>
      <c r="N26" s="111" t="s">
        <v>45</v>
      </c>
      <c r="O26" s="111" t="s">
        <v>46</v>
      </c>
    </row>
    <row r="27">
      <c r="A27" s="111" t="s">
        <v>641</v>
      </c>
      <c r="B27" s="111">
        <v>13692.0</v>
      </c>
      <c r="C27" s="111" t="s">
        <v>28</v>
      </c>
      <c r="D27" s="125">
        <v>41211.0</v>
      </c>
      <c r="E27" s="111" t="s">
        <v>29</v>
      </c>
      <c r="F27" s="111" t="s">
        <v>42</v>
      </c>
      <c r="G27" s="111" t="s">
        <v>357</v>
      </c>
      <c r="H27" s="111" t="s">
        <v>640</v>
      </c>
      <c r="I27" s="111" t="s">
        <v>644</v>
      </c>
      <c r="J27" s="111">
        <v>630919.0</v>
      </c>
      <c r="K27" s="111" t="s">
        <v>33</v>
      </c>
      <c r="L27" s="111">
        <v>117375.0</v>
      </c>
      <c r="M27" s="111" t="s">
        <v>641</v>
      </c>
      <c r="N27" s="111" t="s">
        <v>72</v>
      </c>
      <c r="O27" s="111" t="s">
        <v>645</v>
      </c>
    </row>
    <row r="28">
      <c r="A28" s="121" t="s">
        <v>1082</v>
      </c>
      <c r="B28" s="121">
        <v>6327.0</v>
      </c>
      <c r="C28" s="121" t="s">
        <v>199</v>
      </c>
      <c r="D28" s="122">
        <v>41492.0</v>
      </c>
      <c r="E28" s="121" t="s">
        <v>636</v>
      </c>
      <c r="F28" s="121" t="s">
        <v>104</v>
      </c>
      <c r="G28" s="121" t="s">
        <v>1085</v>
      </c>
      <c r="H28" s="121" t="s">
        <v>1081</v>
      </c>
      <c r="I28" s="121" t="s">
        <v>1086</v>
      </c>
      <c r="J28" s="121">
        <v>734268.0</v>
      </c>
      <c r="K28" s="121" t="s">
        <v>33</v>
      </c>
      <c r="L28" s="121">
        <v>2000.0</v>
      </c>
      <c r="M28" s="121" t="s">
        <v>1082</v>
      </c>
      <c r="N28" s="121" t="s">
        <v>579</v>
      </c>
      <c r="O28" s="121" t="s">
        <v>1087</v>
      </c>
    </row>
    <row r="29">
      <c r="A29" s="121" t="s">
        <v>758</v>
      </c>
      <c r="B29" s="121">
        <v>8379.0</v>
      </c>
      <c r="C29" s="121" t="s">
        <v>28</v>
      </c>
      <c r="D29" s="122">
        <v>39267.0</v>
      </c>
      <c r="E29" s="123"/>
      <c r="F29" s="121" t="s">
        <v>104</v>
      </c>
      <c r="G29" s="121" t="s">
        <v>761</v>
      </c>
      <c r="H29" s="121" t="s">
        <v>755</v>
      </c>
      <c r="I29" s="121" t="s">
        <v>762</v>
      </c>
      <c r="J29" s="121">
        <v>548639.0</v>
      </c>
      <c r="K29" s="121" t="s">
        <v>33</v>
      </c>
      <c r="L29" s="121">
        <v>50000.0</v>
      </c>
      <c r="M29" s="121" t="s">
        <v>758</v>
      </c>
      <c r="N29" s="121" t="s">
        <v>54</v>
      </c>
      <c r="O29" s="121" t="s">
        <v>763</v>
      </c>
    </row>
    <row r="30">
      <c r="A30" s="121" t="s">
        <v>679</v>
      </c>
      <c r="B30" s="121">
        <v>5435.0</v>
      </c>
      <c r="C30" s="121" t="s">
        <v>69</v>
      </c>
      <c r="D30" s="122">
        <v>42556.0</v>
      </c>
      <c r="E30" s="121" t="s">
        <v>275</v>
      </c>
      <c r="F30" s="121" t="s">
        <v>682</v>
      </c>
      <c r="G30" s="121" t="s">
        <v>683</v>
      </c>
      <c r="H30" s="121" t="s">
        <v>678</v>
      </c>
      <c r="I30" s="121" t="s">
        <v>684</v>
      </c>
      <c r="J30" s="121">
        <v>704515.0</v>
      </c>
      <c r="K30" s="121" t="s">
        <v>33</v>
      </c>
      <c r="L30" s="121">
        <v>101000.0</v>
      </c>
      <c r="M30" s="121" t="s">
        <v>679</v>
      </c>
      <c r="N30" s="121" t="s">
        <v>34</v>
      </c>
      <c r="O30" s="121" t="s">
        <v>685</v>
      </c>
    </row>
    <row r="31">
      <c r="A31" s="111" t="s">
        <v>983</v>
      </c>
      <c r="B31" s="111">
        <v>10034.0</v>
      </c>
      <c r="C31" s="111" t="s">
        <v>199</v>
      </c>
      <c r="D31" s="124">
        <v>42144.0</v>
      </c>
      <c r="E31" s="111" t="s">
        <v>636</v>
      </c>
      <c r="F31" s="111" t="s">
        <v>682</v>
      </c>
      <c r="G31" s="111" t="s">
        <v>986</v>
      </c>
      <c r="H31" s="111" t="s">
        <v>980</v>
      </c>
      <c r="I31" s="111" t="s">
        <v>987</v>
      </c>
      <c r="J31" s="111">
        <v>9064056.0</v>
      </c>
      <c r="K31" s="111" t="s">
        <v>140</v>
      </c>
      <c r="L31" s="111">
        <v>9000.0</v>
      </c>
      <c r="M31" s="111" t="s">
        <v>983</v>
      </c>
      <c r="N31" s="111" t="s">
        <v>54</v>
      </c>
      <c r="O31" s="111" t="s">
        <v>988</v>
      </c>
    </row>
    <row r="32">
      <c r="A32" s="111" t="s">
        <v>824</v>
      </c>
      <c r="B32" s="111">
        <v>13862.0</v>
      </c>
      <c r="C32" s="111" t="s">
        <v>827</v>
      </c>
      <c r="D32" s="124">
        <v>42173.0</v>
      </c>
      <c r="E32" s="111" t="s">
        <v>275</v>
      </c>
      <c r="F32" s="111" t="s">
        <v>682</v>
      </c>
      <c r="G32" s="111" t="s">
        <v>828</v>
      </c>
      <c r="H32" s="111" t="s">
        <v>821</v>
      </c>
      <c r="I32" s="111" t="s">
        <v>829</v>
      </c>
      <c r="J32" s="111">
        <v>9078660.0</v>
      </c>
      <c r="K32" s="111" t="s">
        <v>140</v>
      </c>
      <c r="L32" s="111">
        <v>30000.0</v>
      </c>
      <c r="M32" s="111" t="s">
        <v>824</v>
      </c>
      <c r="N32" s="111" t="s">
        <v>54</v>
      </c>
      <c r="O32" s="111" t="s">
        <v>830</v>
      </c>
    </row>
    <row r="33">
      <c r="A33" s="121" t="s">
        <v>334</v>
      </c>
      <c r="B33" s="121">
        <v>3496.0</v>
      </c>
      <c r="C33" s="121" t="s">
        <v>252</v>
      </c>
      <c r="D33" s="122">
        <v>42597.0</v>
      </c>
      <c r="E33" s="121" t="s">
        <v>103</v>
      </c>
      <c r="F33" s="121" t="s">
        <v>337</v>
      </c>
      <c r="G33" s="121" t="s">
        <v>338</v>
      </c>
      <c r="H33" s="121" t="s">
        <v>333</v>
      </c>
      <c r="I33" s="121" t="s">
        <v>339</v>
      </c>
      <c r="J33" s="121">
        <v>9079362.0</v>
      </c>
      <c r="K33" s="121" t="s">
        <v>140</v>
      </c>
      <c r="L33" s="121">
        <v>310500.0</v>
      </c>
      <c r="M33" s="121" t="s">
        <v>334</v>
      </c>
      <c r="N33" s="121" t="s">
        <v>340</v>
      </c>
      <c r="O33" s="121" t="s">
        <v>341</v>
      </c>
    </row>
    <row r="34">
      <c r="A34" s="121" t="s">
        <v>343</v>
      </c>
      <c r="B34" s="121">
        <v>5204.0</v>
      </c>
      <c r="C34" s="121" t="s">
        <v>252</v>
      </c>
      <c r="D34" s="122">
        <v>42597.0</v>
      </c>
      <c r="E34" s="121" t="s">
        <v>103</v>
      </c>
      <c r="F34" s="121" t="s">
        <v>337</v>
      </c>
      <c r="G34" s="121" t="s">
        <v>338</v>
      </c>
      <c r="H34" s="121" t="s">
        <v>342</v>
      </c>
      <c r="I34" s="121" t="s">
        <v>345</v>
      </c>
      <c r="J34" s="121">
        <v>9079361.0</v>
      </c>
      <c r="K34" s="121" t="s">
        <v>140</v>
      </c>
      <c r="L34" s="121">
        <v>310500.0</v>
      </c>
      <c r="M34" s="121" t="s">
        <v>343</v>
      </c>
      <c r="N34" s="121" t="s">
        <v>54</v>
      </c>
      <c r="O34" s="121" t="s">
        <v>341</v>
      </c>
    </row>
    <row r="35">
      <c r="A35" s="121" t="s">
        <v>1011</v>
      </c>
      <c r="B35" s="121">
        <v>7430.0</v>
      </c>
      <c r="C35" s="121" t="s">
        <v>274</v>
      </c>
      <c r="D35" s="122">
        <v>41704.0</v>
      </c>
      <c r="E35" s="121" t="s">
        <v>78</v>
      </c>
      <c r="F35" s="121" t="s">
        <v>243</v>
      </c>
      <c r="G35" s="121" t="s">
        <v>1014</v>
      </c>
      <c r="H35" s="121" t="s">
        <v>1010</v>
      </c>
      <c r="I35" s="121" t="s">
        <v>1015</v>
      </c>
      <c r="J35" s="121">
        <v>9059126.0</v>
      </c>
      <c r="K35" s="121" t="s">
        <v>140</v>
      </c>
      <c r="L35" s="121">
        <v>5000.0</v>
      </c>
      <c r="M35" s="121" t="s">
        <v>1011</v>
      </c>
      <c r="N35" s="121" t="s">
        <v>34</v>
      </c>
      <c r="O35" s="121" t="s">
        <v>1016</v>
      </c>
    </row>
    <row r="36">
      <c r="A36" s="121" t="s">
        <v>240</v>
      </c>
      <c r="B36" s="121">
        <v>15251.0</v>
      </c>
      <c r="C36" s="121" t="s">
        <v>69</v>
      </c>
      <c r="D36" s="122">
        <v>38793.0</v>
      </c>
      <c r="E36" s="121" t="s">
        <v>78</v>
      </c>
      <c r="F36" s="121" t="s">
        <v>243</v>
      </c>
      <c r="G36" s="121" t="s">
        <v>244</v>
      </c>
      <c r="H36" s="121" t="s">
        <v>239</v>
      </c>
      <c r="I36" s="121" t="s">
        <v>245</v>
      </c>
      <c r="J36" s="121">
        <v>425447.0</v>
      </c>
      <c r="K36" s="121" t="s">
        <v>33</v>
      </c>
      <c r="L36" s="121">
        <v>500000.0</v>
      </c>
      <c r="M36" s="121" t="s">
        <v>240</v>
      </c>
      <c r="N36" s="121" t="s">
        <v>34</v>
      </c>
      <c r="O36" s="121" t="s">
        <v>246</v>
      </c>
    </row>
    <row r="37">
      <c r="A37" s="121" t="s">
        <v>1111</v>
      </c>
      <c r="B37" s="121">
        <v>13474.0</v>
      </c>
      <c r="C37" s="121" t="s">
        <v>199</v>
      </c>
      <c r="D37" s="122">
        <v>42555.0</v>
      </c>
      <c r="E37" s="121" t="s">
        <v>78</v>
      </c>
      <c r="F37" s="121" t="s">
        <v>243</v>
      </c>
      <c r="G37" s="121" t="s">
        <v>1014</v>
      </c>
      <c r="H37" s="121" t="s">
        <v>1108</v>
      </c>
      <c r="I37" s="121" t="s">
        <v>1114</v>
      </c>
      <c r="J37" s="121">
        <v>9111628.0</v>
      </c>
      <c r="K37" s="121" t="s">
        <v>140</v>
      </c>
      <c r="L37" s="121">
        <v>1200.0</v>
      </c>
      <c r="M37" s="121" t="s">
        <v>1111</v>
      </c>
      <c r="N37" s="121" t="s">
        <v>34</v>
      </c>
      <c r="O37" s="121" t="s">
        <v>1115</v>
      </c>
    </row>
    <row r="38">
      <c r="A38" s="121" t="s">
        <v>1119</v>
      </c>
      <c r="B38" s="121">
        <v>4095.0</v>
      </c>
      <c r="C38" s="121" t="s">
        <v>199</v>
      </c>
      <c r="D38" s="122">
        <v>42562.0</v>
      </c>
      <c r="E38" s="121" t="s">
        <v>78</v>
      </c>
      <c r="F38" s="121" t="s">
        <v>243</v>
      </c>
      <c r="G38" s="121" t="s">
        <v>1014</v>
      </c>
      <c r="H38" s="121" t="s">
        <v>1116</v>
      </c>
      <c r="I38" s="121" t="s">
        <v>1122</v>
      </c>
      <c r="J38" s="121">
        <v>9102670.0</v>
      </c>
      <c r="K38" s="121" t="s">
        <v>140</v>
      </c>
      <c r="L38" s="121">
        <v>900.0</v>
      </c>
      <c r="M38" s="121" t="s">
        <v>1119</v>
      </c>
      <c r="N38" s="121" t="s">
        <v>54</v>
      </c>
      <c r="O38" s="121" t="s">
        <v>1123</v>
      </c>
    </row>
    <row r="39">
      <c r="A39" s="121" t="s">
        <v>1097</v>
      </c>
      <c r="B39" s="121">
        <v>7209.0</v>
      </c>
      <c r="C39" s="121" t="s">
        <v>199</v>
      </c>
      <c r="D39" s="122">
        <v>41710.0</v>
      </c>
      <c r="E39" s="121" t="s">
        <v>78</v>
      </c>
      <c r="F39" s="121" t="s">
        <v>243</v>
      </c>
      <c r="G39" s="121" t="s">
        <v>1014</v>
      </c>
      <c r="H39" s="121" t="s">
        <v>1095</v>
      </c>
      <c r="I39" s="121" t="s">
        <v>1100</v>
      </c>
      <c r="J39" s="121">
        <v>8610.0</v>
      </c>
      <c r="K39" s="121" t="s">
        <v>140</v>
      </c>
      <c r="L39" s="121">
        <v>1440.0</v>
      </c>
      <c r="M39" s="121" t="s">
        <v>1097</v>
      </c>
      <c r="N39" s="121" t="s">
        <v>34</v>
      </c>
      <c r="O39" s="121" t="s">
        <v>1101</v>
      </c>
    </row>
    <row r="40">
      <c r="A40" s="121" t="s">
        <v>1036</v>
      </c>
      <c r="B40" s="121">
        <v>6852.0</v>
      </c>
      <c r="C40" s="121" t="s">
        <v>69</v>
      </c>
      <c r="D40" s="122">
        <v>41383.0</v>
      </c>
      <c r="E40" s="121" t="s">
        <v>78</v>
      </c>
      <c r="F40" s="121" t="s">
        <v>243</v>
      </c>
      <c r="G40" s="121" t="s">
        <v>1039</v>
      </c>
      <c r="H40" s="121" t="s">
        <v>1033</v>
      </c>
      <c r="I40" s="121" t="s">
        <v>1040</v>
      </c>
      <c r="J40" s="121">
        <v>552688.0</v>
      </c>
      <c r="K40" s="121" t="s">
        <v>33</v>
      </c>
      <c r="L40" s="121">
        <v>4000.0</v>
      </c>
      <c r="M40" s="121" t="s">
        <v>1036</v>
      </c>
      <c r="N40" s="121" t="s">
        <v>54</v>
      </c>
      <c r="O40" s="121" t="s">
        <v>1041</v>
      </c>
    </row>
    <row r="41">
      <c r="A41" s="121" t="s">
        <v>1062</v>
      </c>
      <c r="B41" s="121">
        <v>9740.0</v>
      </c>
      <c r="C41" s="121" t="s">
        <v>69</v>
      </c>
      <c r="D41" s="122">
        <v>40814.0</v>
      </c>
      <c r="E41" s="121" t="s">
        <v>78</v>
      </c>
      <c r="F41" s="121" t="s">
        <v>243</v>
      </c>
      <c r="G41" s="121" t="s">
        <v>1065</v>
      </c>
      <c r="H41" s="121" t="s">
        <v>1061</v>
      </c>
      <c r="I41" s="121" t="s">
        <v>1066</v>
      </c>
      <c r="J41" s="121">
        <v>586390.0</v>
      </c>
      <c r="K41" s="121" t="s">
        <v>33</v>
      </c>
      <c r="L41" s="121">
        <v>2500.0</v>
      </c>
      <c r="M41" s="121" t="s">
        <v>1062</v>
      </c>
      <c r="N41" s="121" t="s">
        <v>34</v>
      </c>
      <c r="O41" s="121" t="s">
        <v>1067</v>
      </c>
    </row>
    <row r="42">
      <c r="A42" s="111" t="s">
        <v>694</v>
      </c>
      <c r="B42" s="111">
        <v>16418.0</v>
      </c>
      <c r="C42" s="111" t="s">
        <v>371</v>
      </c>
      <c r="D42" s="124">
        <v>42209.0</v>
      </c>
      <c r="E42" s="111" t="s">
        <v>78</v>
      </c>
      <c r="F42" s="111" t="s">
        <v>243</v>
      </c>
      <c r="G42" s="111" t="s">
        <v>697</v>
      </c>
      <c r="H42" s="111" t="s">
        <v>693</v>
      </c>
      <c r="I42" s="111" t="s">
        <v>698</v>
      </c>
      <c r="J42" s="111">
        <v>9097148.0</v>
      </c>
      <c r="K42" s="111" t="s">
        <v>140</v>
      </c>
      <c r="L42" s="111">
        <v>100000.0</v>
      </c>
      <c r="M42" s="111" t="s">
        <v>694</v>
      </c>
      <c r="N42" s="111" t="s">
        <v>34</v>
      </c>
      <c r="O42" s="111" t="s">
        <v>699</v>
      </c>
    </row>
    <row r="43">
      <c r="A43" s="111" t="s">
        <v>933</v>
      </c>
      <c r="B43" s="111">
        <v>9942.0</v>
      </c>
      <c r="C43" s="111" t="s">
        <v>41</v>
      </c>
      <c r="D43" s="124">
        <v>41057.0</v>
      </c>
      <c r="E43" s="111" t="s">
        <v>78</v>
      </c>
      <c r="F43" s="111" t="s">
        <v>243</v>
      </c>
      <c r="G43" s="111" t="s">
        <v>935</v>
      </c>
      <c r="H43" s="111" t="s">
        <v>932</v>
      </c>
      <c r="I43" s="111" t="s">
        <v>936</v>
      </c>
      <c r="J43" s="111">
        <v>738321.0</v>
      </c>
      <c r="K43" s="111" t="s">
        <v>33</v>
      </c>
      <c r="L43" s="111">
        <v>10000.0</v>
      </c>
      <c r="M43" s="111" t="s">
        <v>933</v>
      </c>
      <c r="N43" s="111" t="s">
        <v>34</v>
      </c>
      <c r="O43" s="111" t="s">
        <v>937</v>
      </c>
    </row>
    <row r="44">
      <c r="A44" s="121" t="s">
        <v>815</v>
      </c>
      <c r="B44" s="121">
        <v>8412.0</v>
      </c>
      <c r="C44" s="121" t="s">
        <v>28</v>
      </c>
      <c r="D44" s="126">
        <v>41969.0</v>
      </c>
      <c r="E44" s="121" t="s">
        <v>103</v>
      </c>
      <c r="F44" s="121" t="s">
        <v>337</v>
      </c>
      <c r="G44" s="121" t="s">
        <v>818</v>
      </c>
      <c r="H44" s="121" t="s">
        <v>813</v>
      </c>
      <c r="I44" s="121" t="s">
        <v>819</v>
      </c>
      <c r="J44" s="121">
        <v>9057828.0</v>
      </c>
      <c r="K44" s="121" t="s">
        <v>140</v>
      </c>
      <c r="L44" s="121">
        <v>33000.0</v>
      </c>
      <c r="M44" s="121" t="s">
        <v>815</v>
      </c>
      <c r="N44" s="121" t="s">
        <v>54</v>
      </c>
      <c r="O44" s="121" t="s">
        <v>820</v>
      </c>
    </row>
    <row r="45">
      <c r="A45" s="121" t="s">
        <v>443</v>
      </c>
      <c r="B45" s="121">
        <v>3544.0</v>
      </c>
      <c r="C45" s="121" t="s">
        <v>28</v>
      </c>
      <c r="D45" s="122">
        <v>42520.0</v>
      </c>
      <c r="E45" s="121" t="s">
        <v>29</v>
      </c>
      <c r="F45" s="121" t="s">
        <v>398</v>
      </c>
      <c r="G45" s="121" t="s">
        <v>399</v>
      </c>
      <c r="H45" s="121" t="s">
        <v>442</v>
      </c>
      <c r="I45" s="121" t="s">
        <v>446</v>
      </c>
      <c r="J45" s="121">
        <v>9078537.0</v>
      </c>
      <c r="K45" s="121" t="s">
        <v>140</v>
      </c>
      <c r="L45" s="121">
        <v>231500.0</v>
      </c>
      <c r="M45" s="121" t="s">
        <v>443</v>
      </c>
      <c r="N45" s="121" t="s">
        <v>34</v>
      </c>
      <c r="O45" s="121" t="s">
        <v>447</v>
      </c>
    </row>
    <row r="46">
      <c r="A46" s="121" t="s">
        <v>748</v>
      </c>
      <c r="B46" s="121">
        <v>13388.0</v>
      </c>
      <c r="C46" s="121" t="s">
        <v>69</v>
      </c>
      <c r="D46" s="122">
        <v>41782.0</v>
      </c>
      <c r="E46" s="121" t="s">
        <v>29</v>
      </c>
      <c r="F46" s="121" t="s">
        <v>398</v>
      </c>
      <c r="G46" s="121" t="s">
        <v>751</v>
      </c>
      <c r="H46" s="121" t="s">
        <v>747</v>
      </c>
      <c r="I46" s="121" t="s">
        <v>752</v>
      </c>
      <c r="J46" s="121">
        <v>682211.0</v>
      </c>
      <c r="K46" s="121" t="s">
        <v>33</v>
      </c>
      <c r="L46" s="121">
        <v>50500.0</v>
      </c>
      <c r="M46" s="121" t="s">
        <v>748</v>
      </c>
      <c r="N46" s="121" t="s">
        <v>753</v>
      </c>
      <c r="O46" s="121" t="s">
        <v>754</v>
      </c>
    </row>
    <row r="47">
      <c r="A47" s="111" t="s">
        <v>395</v>
      </c>
      <c r="B47" s="111">
        <v>2479.0</v>
      </c>
      <c r="C47" s="111" t="s">
        <v>28</v>
      </c>
      <c r="D47" s="124">
        <v>42240.0</v>
      </c>
      <c r="E47" s="111" t="s">
        <v>29</v>
      </c>
      <c r="F47" s="111" t="s">
        <v>398</v>
      </c>
      <c r="G47" s="111" t="s">
        <v>399</v>
      </c>
      <c r="H47" s="111" t="s">
        <v>394</v>
      </c>
      <c r="I47" s="111" t="s">
        <v>400</v>
      </c>
      <c r="J47" s="111">
        <v>9069989.0</v>
      </c>
      <c r="K47" s="111" t="s">
        <v>140</v>
      </c>
      <c r="L47" s="111">
        <v>290000.0</v>
      </c>
      <c r="M47" s="111" t="s">
        <v>395</v>
      </c>
      <c r="N47" s="111" t="s">
        <v>54</v>
      </c>
      <c r="O47" s="111" t="s">
        <v>352</v>
      </c>
    </row>
    <row r="48">
      <c r="A48" s="121" t="s">
        <v>1089</v>
      </c>
      <c r="B48" s="121">
        <v>12957.0</v>
      </c>
      <c r="C48" s="121" t="s">
        <v>28</v>
      </c>
      <c r="D48" s="126">
        <v>40176.0</v>
      </c>
      <c r="E48" s="123"/>
      <c r="F48" s="121" t="s">
        <v>398</v>
      </c>
      <c r="G48" s="121" t="s">
        <v>1092</v>
      </c>
      <c r="H48" s="121" t="s">
        <v>1088</v>
      </c>
      <c r="I48" s="121" t="s">
        <v>1093</v>
      </c>
      <c r="J48" s="121">
        <v>572545.0</v>
      </c>
      <c r="K48" s="121" t="s">
        <v>33</v>
      </c>
      <c r="L48" s="121">
        <v>1500.0</v>
      </c>
      <c r="M48" s="121" t="s">
        <v>1089</v>
      </c>
      <c r="N48" s="121" t="s">
        <v>753</v>
      </c>
      <c r="O48" s="121" t="s">
        <v>1094</v>
      </c>
    </row>
    <row r="49">
      <c r="A49" s="121" t="s">
        <v>1131</v>
      </c>
      <c r="B49" s="121">
        <v>1753.0</v>
      </c>
      <c r="C49" s="121" t="s">
        <v>274</v>
      </c>
      <c r="D49" s="122">
        <v>39829.0</v>
      </c>
      <c r="E49" s="123"/>
      <c r="F49" s="121" t="s">
        <v>30</v>
      </c>
      <c r="G49" s="121" t="s">
        <v>1133</v>
      </c>
      <c r="H49" s="121" t="s">
        <v>1130</v>
      </c>
      <c r="I49" s="121" t="s">
        <v>1134</v>
      </c>
      <c r="J49" s="121">
        <v>453194.0</v>
      </c>
      <c r="K49" s="121" t="s">
        <v>33</v>
      </c>
      <c r="L49" s="121">
        <v>700.0</v>
      </c>
      <c r="M49" s="121" t="s">
        <v>1131</v>
      </c>
      <c r="N49" s="121" t="s">
        <v>72</v>
      </c>
      <c r="O49" s="121" t="s">
        <v>1135</v>
      </c>
    </row>
    <row r="50">
      <c r="A50" s="111" t="s">
        <v>1076</v>
      </c>
      <c r="B50" s="111">
        <v>5018.0</v>
      </c>
      <c r="C50" s="111" t="s">
        <v>252</v>
      </c>
      <c r="D50" s="124">
        <v>43048.0</v>
      </c>
      <c r="E50" s="111" t="s">
        <v>29</v>
      </c>
      <c r="F50" s="111" t="s">
        <v>30</v>
      </c>
      <c r="G50" s="111" t="s">
        <v>1078</v>
      </c>
      <c r="H50" s="111" t="s">
        <v>1074</v>
      </c>
      <c r="I50" s="111" t="s">
        <v>1079</v>
      </c>
      <c r="J50" s="111">
        <v>9215502.0</v>
      </c>
      <c r="K50" s="111" t="s">
        <v>140</v>
      </c>
      <c r="L50" s="111">
        <v>2500.0</v>
      </c>
      <c r="M50" s="111" t="s">
        <v>1076</v>
      </c>
      <c r="N50" s="111" t="s">
        <v>1080</v>
      </c>
      <c r="O50" s="111" t="s">
        <v>447</v>
      </c>
    </row>
    <row r="51">
      <c r="A51" s="121" t="s">
        <v>996</v>
      </c>
      <c r="B51" s="121">
        <v>3432.0</v>
      </c>
      <c r="C51" s="121" t="s">
        <v>41</v>
      </c>
      <c r="D51" s="122">
        <v>40651.0</v>
      </c>
      <c r="E51" s="121" t="s">
        <v>29</v>
      </c>
      <c r="F51" s="121" t="s">
        <v>30</v>
      </c>
      <c r="G51" s="121" t="s">
        <v>999</v>
      </c>
      <c r="H51" s="121" t="s">
        <v>995</v>
      </c>
      <c r="I51" s="121" t="s">
        <v>1000</v>
      </c>
      <c r="J51" s="121">
        <v>651230.0</v>
      </c>
      <c r="K51" s="121" t="s">
        <v>33</v>
      </c>
      <c r="L51" s="121">
        <v>8000.0</v>
      </c>
      <c r="M51" s="121" t="s">
        <v>996</v>
      </c>
      <c r="N51" s="121" t="s">
        <v>54</v>
      </c>
      <c r="O51" s="121" t="s">
        <v>1001</v>
      </c>
    </row>
    <row r="52">
      <c r="A52" s="121" t="s">
        <v>1043</v>
      </c>
      <c r="B52" s="121">
        <v>5203.0</v>
      </c>
      <c r="C52" s="121" t="s">
        <v>69</v>
      </c>
      <c r="D52" s="122">
        <v>39587.0</v>
      </c>
      <c r="E52" s="123"/>
      <c r="F52" s="121" t="s">
        <v>30</v>
      </c>
      <c r="G52" s="121" t="s">
        <v>1045</v>
      </c>
      <c r="H52" s="121" t="s">
        <v>1042</v>
      </c>
      <c r="I52" s="121" t="s">
        <v>1046</v>
      </c>
      <c r="J52" s="121">
        <v>546621.0</v>
      </c>
      <c r="K52" s="121" t="s">
        <v>33</v>
      </c>
      <c r="L52" s="121">
        <v>4000.0</v>
      </c>
      <c r="M52" s="121" t="s">
        <v>1043</v>
      </c>
      <c r="N52" s="121" t="s">
        <v>579</v>
      </c>
      <c r="O52" s="121" t="s">
        <v>1047</v>
      </c>
    </row>
    <row r="53">
      <c r="A53" s="121" t="s">
        <v>226</v>
      </c>
      <c r="B53" s="121">
        <v>10703.0</v>
      </c>
      <c r="C53" s="121" t="s">
        <v>28</v>
      </c>
      <c r="D53" s="122">
        <v>40029.0</v>
      </c>
      <c r="E53" s="123"/>
      <c r="F53" s="121" t="s">
        <v>30</v>
      </c>
      <c r="G53" s="121" t="s">
        <v>128</v>
      </c>
      <c r="H53" s="121" t="s">
        <v>225</v>
      </c>
      <c r="I53" s="121" t="s">
        <v>229</v>
      </c>
      <c r="J53" s="121">
        <v>547325.0</v>
      </c>
      <c r="K53" s="121" t="s">
        <v>33</v>
      </c>
      <c r="L53" s="121">
        <v>669981.4</v>
      </c>
      <c r="M53" s="121" t="s">
        <v>226</v>
      </c>
      <c r="N53" s="121" t="s">
        <v>34</v>
      </c>
      <c r="O53" s="121" t="s">
        <v>230</v>
      </c>
    </row>
    <row r="54">
      <c r="A54" s="121" t="s">
        <v>939</v>
      </c>
      <c r="B54" s="121">
        <v>1174.0</v>
      </c>
      <c r="C54" s="121" t="s">
        <v>69</v>
      </c>
      <c r="D54" s="126">
        <v>39780.0</v>
      </c>
      <c r="E54" s="123"/>
      <c r="F54" s="121" t="s">
        <v>30</v>
      </c>
      <c r="G54" s="121" t="s">
        <v>941</v>
      </c>
      <c r="H54" s="121" t="s">
        <v>938</v>
      </c>
      <c r="I54" s="121" t="s">
        <v>942</v>
      </c>
      <c r="J54" s="121">
        <v>546945.0</v>
      </c>
      <c r="K54" s="121" t="s">
        <v>33</v>
      </c>
      <c r="L54" s="121">
        <v>10000.0</v>
      </c>
      <c r="M54" s="121" t="s">
        <v>939</v>
      </c>
      <c r="N54" s="121" t="s">
        <v>579</v>
      </c>
      <c r="O54" s="121" t="s">
        <v>943</v>
      </c>
    </row>
    <row r="55">
      <c r="A55" s="121" t="s">
        <v>361</v>
      </c>
      <c r="B55" s="121">
        <v>8022.0</v>
      </c>
      <c r="C55" s="121" t="s">
        <v>28</v>
      </c>
      <c r="D55" s="122">
        <v>39395.0</v>
      </c>
      <c r="E55" s="123"/>
      <c r="F55" s="121" t="s">
        <v>30</v>
      </c>
      <c r="G55" s="121" t="s">
        <v>363</v>
      </c>
      <c r="H55" s="121" t="s">
        <v>360</v>
      </c>
      <c r="I55" s="121" t="s">
        <v>364</v>
      </c>
      <c r="J55" s="121">
        <v>545173.0</v>
      </c>
      <c r="K55" s="121" t="s">
        <v>33</v>
      </c>
      <c r="L55" s="121">
        <v>300000.0</v>
      </c>
      <c r="M55" s="121" t="s">
        <v>361</v>
      </c>
      <c r="N55" s="121" t="s">
        <v>54</v>
      </c>
      <c r="O55" s="121" t="s">
        <v>365</v>
      </c>
    </row>
    <row r="56">
      <c r="A56" s="121" t="s">
        <v>24</v>
      </c>
      <c r="B56" s="121">
        <v>4730.0</v>
      </c>
      <c r="C56" s="121" t="s">
        <v>28</v>
      </c>
      <c r="D56" s="122">
        <v>38989.0</v>
      </c>
      <c r="E56" s="121" t="s">
        <v>29</v>
      </c>
      <c r="F56" s="121" t="s">
        <v>30</v>
      </c>
      <c r="G56" s="121" t="s">
        <v>31</v>
      </c>
      <c r="H56" s="121" t="s">
        <v>21</v>
      </c>
      <c r="I56" s="121" t="s">
        <v>32</v>
      </c>
      <c r="J56" s="121">
        <v>456665.0</v>
      </c>
      <c r="K56" s="121" t="s">
        <v>33</v>
      </c>
      <c r="L56" s="121">
        <v>5.0E7</v>
      </c>
      <c r="M56" s="121" t="s">
        <v>24</v>
      </c>
      <c r="N56" s="121" t="s">
        <v>34</v>
      </c>
      <c r="O56" s="121" t="s">
        <v>35</v>
      </c>
    </row>
    <row r="57">
      <c r="A57" s="111" t="s">
        <v>875</v>
      </c>
      <c r="B57" s="111">
        <v>14271.0</v>
      </c>
      <c r="C57" s="111" t="s">
        <v>28</v>
      </c>
      <c r="D57" s="124">
        <v>41018.0</v>
      </c>
      <c r="E57" s="111" t="s">
        <v>103</v>
      </c>
      <c r="F57" s="111" t="s">
        <v>121</v>
      </c>
      <c r="G57" s="111" t="s">
        <v>878</v>
      </c>
      <c r="H57" s="111" t="s">
        <v>874</v>
      </c>
      <c r="I57" s="111" t="s">
        <v>879</v>
      </c>
      <c r="J57" s="111">
        <v>597460.0</v>
      </c>
      <c r="K57" s="111" t="s">
        <v>33</v>
      </c>
      <c r="L57" s="111">
        <v>16500.0</v>
      </c>
      <c r="M57" s="111" t="s">
        <v>875</v>
      </c>
      <c r="N57" s="111" t="s">
        <v>880</v>
      </c>
      <c r="O57" s="111" t="s">
        <v>881</v>
      </c>
    </row>
    <row r="58">
      <c r="A58" s="121" t="s">
        <v>118</v>
      </c>
      <c r="B58" s="121">
        <v>18848.0</v>
      </c>
      <c r="C58" s="121" t="s">
        <v>28</v>
      </c>
      <c r="D58" s="122">
        <v>40094.0</v>
      </c>
      <c r="E58" s="123"/>
      <c r="F58" s="121" t="s">
        <v>121</v>
      </c>
      <c r="G58" s="121" t="s">
        <v>122</v>
      </c>
      <c r="H58" s="121" t="s">
        <v>115</v>
      </c>
      <c r="I58" s="121" t="s">
        <v>1191</v>
      </c>
      <c r="J58" s="121">
        <v>533891.0</v>
      </c>
      <c r="K58" s="121" t="s">
        <v>33</v>
      </c>
      <c r="L58" s="121">
        <v>3018300.0</v>
      </c>
      <c r="M58" s="121" t="s">
        <v>118</v>
      </c>
      <c r="N58" s="121" t="s">
        <v>54</v>
      </c>
      <c r="O58" s="121" t="s">
        <v>123</v>
      </c>
    </row>
    <row r="59">
      <c r="A59" s="111" t="s">
        <v>633</v>
      </c>
      <c r="B59" s="111">
        <v>425.0</v>
      </c>
      <c r="C59" s="111" t="s">
        <v>28</v>
      </c>
      <c r="D59" s="125">
        <v>42338.0</v>
      </c>
      <c r="E59" s="111" t="s">
        <v>636</v>
      </c>
      <c r="F59" s="111" t="s">
        <v>293</v>
      </c>
      <c r="G59" s="111" t="s">
        <v>637</v>
      </c>
      <c r="H59" s="111" t="s">
        <v>631</v>
      </c>
      <c r="I59" s="111" t="s">
        <v>638</v>
      </c>
      <c r="J59" s="111">
        <v>9062576.0</v>
      </c>
      <c r="K59" s="111" t="s">
        <v>140</v>
      </c>
      <c r="L59" s="111">
        <v>124425.0</v>
      </c>
      <c r="M59" s="111" t="s">
        <v>633</v>
      </c>
      <c r="N59" s="111" t="s">
        <v>34</v>
      </c>
      <c r="O59" s="111" t="s">
        <v>639</v>
      </c>
    </row>
    <row r="60">
      <c r="A60" s="121" t="s">
        <v>290</v>
      </c>
      <c r="B60" s="121">
        <v>13196.0</v>
      </c>
      <c r="C60" s="121" t="s">
        <v>28</v>
      </c>
      <c r="D60" s="122">
        <v>42604.0</v>
      </c>
      <c r="E60" s="121" t="s">
        <v>78</v>
      </c>
      <c r="F60" s="121" t="s">
        <v>293</v>
      </c>
      <c r="G60" s="121" t="s">
        <v>294</v>
      </c>
      <c r="H60" s="121" t="s">
        <v>289</v>
      </c>
      <c r="I60" s="121" t="s">
        <v>295</v>
      </c>
      <c r="J60" s="121">
        <v>9104744.0</v>
      </c>
      <c r="K60" s="121" t="s">
        <v>140</v>
      </c>
      <c r="L60" s="121">
        <v>350245.5</v>
      </c>
      <c r="M60" s="121" t="s">
        <v>290</v>
      </c>
      <c r="N60" s="121" t="s">
        <v>34</v>
      </c>
      <c r="O60" s="121" t="s">
        <v>296</v>
      </c>
    </row>
    <row r="61">
      <c r="A61" s="121" t="s">
        <v>197</v>
      </c>
      <c r="B61" s="121">
        <v>4295.0</v>
      </c>
      <c r="C61" s="121" t="s">
        <v>199</v>
      </c>
      <c r="D61" s="126">
        <v>39773.0</v>
      </c>
      <c r="E61" s="123"/>
      <c r="F61" s="121" t="s">
        <v>51</v>
      </c>
      <c r="G61" s="121" t="s">
        <v>200</v>
      </c>
      <c r="H61" s="121" t="s">
        <v>194</v>
      </c>
      <c r="I61" s="121" t="s">
        <v>201</v>
      </c>
      <c r="J61" s="121">
        <v>461445.0</v>
      </c>
      <c r="K61" s="121" t="s">
        <v>33</v>
      </c>
      <c r="L61" s="121">
        <v>1000000.0</v>
      </c>
      <c r="M61" s="121" t="s">
        <v>197</v>
      </c>
      <c r="N61" s="121" t="s">
        <v>45</v>
      </c>
      <c r="O61" s="121" t="s">
        <v>202</v>
      </c>
    </row>
    <row r="62">
      <c r="A62" s="111" t="s">
        <v>148</v>
      </c>
      <c r="B62" s="111">
        <v>18164.0</v>
      </c>
      <c r="C62" s="111" t="s">
        <v>28</v>
      </c>
      <c r="D62" s="124">
        <v>40991.0</v>
      </c>
      <c r="E62" s="111" t="s">
        <v>29</v>
      </c>
      <c r="F62" s="111" t="s">
        <v>51</v>
      </c>
      <c r="G62" s="111" t="s">
        <v>151</v>
      </c>
      <c r="H62" s="111" t="s">
        <v>147</v>
      </c>
      <c r="I62" s="111" t="s">
        <v>152</v>
      </c>
      <c r="J62" s="111">
        <v>689729.0</v>
      </c>
      <c r="K62" s="111" t="s">
        <v>33</v>
      </c>
      <c r="L62" s="111">
        <v>1822500.0</v>
      </c>
      <c r="M62" s="111" t="s">
        <v>148</v>
      </c>
      <c r="N62" s="111" t="s">
        <v>54</v>
      </c>
      <c r="O62" s="111" t="s">
        <v>153</v>
      </c>
    </row>
    <row r="63">
      <c r="A63" s="121" t="s">
        <v>621</v>
      </c>
      <c r="B63" s="121">
        <v>6221.0</v>
      </c>
      <c r="C63" s="121" t="s">
        <v>28</v>
      </c>
      <c r="D63" s="122">
        <v>42571.0</v>
      </c>
      <c r="E63" s="121" t="s">
        <v>29</v>
      </c>
      <c r="F63" s="121" t="s">
        <v>51</v>
      </c>
      <c r="G63" s="121" t="s">
        <v>624</v>
      </c>
      <c r="H63" s="121" t="s">
        <v>620</v>
      </c>
      <c r="I63" s="121" t="s">
        <v>625</v>
      </c>
      <c r="J63" s="121">
        <v>9079205.0</v>
      </c>
      <c r="K63" s="121" t="s">
        <v>140</v>
      </c>
      <c r="L63" s="121">
        <v>145000.0</v>
      </c>
      <c r="M63" s="121" t="s">
        <v>621</v>
      </c>
      <c r="N63" s="121" t="s">
        <v>54</v>
      </c>
      <c r="O63" s="121" t="s">
        <v>547</v>
      </c>
    </row>
    <row r="64">
      <c r="A64" s="111" t="s">
        <v>265</v>
      </c>
      <c r="B64" s="111">
        <v>15996.0</v>
      </c>
      <c r="C64" s="111" t="s">
        <v>28</v>
      </c>
      <c r="D64" s="124">
        <v>42230.0</v>
      </c>
      <c r="E64" s="111" t="s">
        <v>29</v>
      </c>
      <c r="F64" s="111" t="s">
        <v>51</v>
      </c>
      <c r="G64" s="111" t="s">
        <v>268</v>
      </c>
      <c r="H64" s="111" t="s">
        <v>264</v>
      </c>
      <c r="I64" s="111" t="s">
        <v>269</v>
      </c>
      <c r="J64" s="111">
        <v>9092498.0</v>
      </c>
      <c r="K64" s="111" t="s">
        <v>140</v>
      </c>
      <c r="L64" s="111">
        <v>411500.0</v>
      </c>
      <c r="M64" s="111" t="s">
        <v>265</v>
      </c>
      <c r="N64" s="111" t="s">
        <v>54</v>
      </c>
      <c r="O64" s="111" t="s">
        <v>255</v>
      </c>
    </row>
    <row r="65">
      <c r="A65" s="111" t="s">
        <v>249</v>
      </c>
      <c r="B65" s="111">
        <v>4770.0</v>
      </c>
      <c r="C65" s="111" t="s">
        <v>252</v>
      </c>
      <c r="D65" s="125">
        <v>42349.0</v>
      </c>
      <c r="E65" s="111" t="s">
        <v>29</v>
      </c>
      <c r="F65" s="111" t="s">
        <v>51</v>
      </c>
      <c r="G65" s="111" t="s">
        <v>253</v>
      </c>
      <c r="H65" s="111" t="s">
        <v>247</v>
      </c>
      <c r="I65" s="111" t="s">
        <v>254</v>
      </c>
      <c r="J65" s="111">
        <v>9097060.0</v>
      </c>
      <c r="K65" s="111" t="s">
        <v>140</v>
      </c>
      <c r="L65" s="111">
        <v>456500.0</v>
      </c>
      <c r="M65" s="111" t="s">
        <v>249</v>
      </c>
      <c r="N65" s="111" t="s">
        <v>54</v>
      </c>
      <c r="O65" s="111" t="s">
        <v>255</v>
      </c>
    </row>
    <row r="66">
      <c r="A66" s="121" t="s">
        <v>647</v>
      </c>
      <c r="B66" s="121">
        <v>2168.0</v>
      </c>
      <c r="C66" s="121" t="s">
        <v>28</v>
      </c>
      <c r="D66" s="122">
        <v>41355.0</v>
      </c>
      <c r="E66" s="121" t="s">
        <v>636</v>
      </c>
      <c r="F66" s="121" t="s">
        <v>206</v>
      </c>
      <c r="G66" s="121" t="s">
        <v>650</v>
      </c>
      <c r="H66" s="121" t="s">
        <v>646</v>
      </c>
      <c r="I66" s="121" t="s">
        <v>651</v>
      </c>
      <c r="J66" s="121">
        <v>743405.0</v>
      </c>
      <c r="K66" s="121" t="s">
        <v>33</v>
      </c>
      <c r="L66" s="121">
        <v>111000.0</v>
      </c>
      <c r="M66" s="121" t="s">
        <v>647</v>
      </c>
      <c r="N66" s="121" t="s">
        <v>34</v>
      </c>
      <c r="O66" s="121" t="s">
        <v>652</v>
      </c>
    </row>
    <row r="67">
      <c r="A67" s="121" t="s">
        <v>204</v>
      </c>
      <c r="B67" s="121">
        <v>10828.0</v>
      </c>
      <c r="C67" s="121" t="s">
        <v>69</v>
      </c>
      <c r="D67" s="126">
        <v>40143.0</v>
      </c>
      <c r="E67" s="123"/>
      <c r="F67" s="121" t="s">
        <v>206</v>
      </c>
      <c r="G67" s="121" t="s">
        <v>207</v>
      </c>
      <c r="H67" s="121" t="s">
        <v>203</v>
      </c>
      <c r="I67" s="121" t="s">
        <v>208</v>
      </c>
      <c r="J67" s="121">
        <v>696445.0</v>
      </c>
      <c r="K67" s="121" t="s">
        <v>33</v>
      </c>
      <c r="L67" s="121">
        <v>1000000.0</v>
      </c>
      <c r="M67" s="121" t="s">
        <v>204</v>
      </c>
      <c r="N67" s="121" t="s">
        <v>34</v>
      </c>
      <c r="O67" s="121" t="s">
        <v>209</v>
      </c>
    </row>
    <row r="68">
      <c r="A68" s="111" t="s">
        <v>946</v>
      </c>
      <c r="B68" s="111">
        <v>14113.0</v>
      </c>
      <c r="C68" s="111" t="s">
        <v>69</v>
      </c>
      <c r="D68" s="124">
        <v>41017.0</v>
      </c>
      <c r="E68" s="111" t="s">
        <v>636</v>
      </c>
      <c r="F68" s="111" t="s">
        <v>711</v>
      </c>
      <c r="G68" s="111" t="s">
        <v>818</v>
      </c>
      <c r="H68" s="111" t="s">
        <v>944</v>
      </c>
      <c r="I68" s="111" t="s">
        <v>948</v>
      </c>
      <c r="J68" s="111">
        <v>721702.0</v>
      </c>
      <c r="K68" s="111" t="s">
        <v>33</v>
      </c>
      <c r="L68" s="111">
        <v>10000.0</v>
      </c>
      <c r="M68" s="111" t="s">
        <v>946</v>
      </c>
      <c r="N68" s="111" t="s">
        <v>72</v>
      </c>
      <c r="O68" s="111" t="s">
        <v>428</v>
      </c>
    </row>
    <row r="69">
      <c r="A69" s="121" t="s">
        <v>906</v>
      </c>
      <c r="B69" s="121">
        <v>6404.0</v>
      </c>
      <c r="C69" s="121" t="s">
        <v>41</v>
      </c>
      <c r="D69" s="122">
        <v>41488.0</v>
      </c>
      <c r="E69" s="121" t="s">
        <v>275</v>
      </c>
      <c r="F69" s="121" t="s">
        <v>711</v>
      </c>
      <c r="G69" s="121" t="s">
        <v>909</v>
      </c>
      <c r="H69" s="121" t="s">
        <v>905</v>
      </c>
      <c r="I69" s="121" t="s">
        <v>910</v>
      </c>
      <c r="J69" s="121">
        <v>739320.0</v>
      </c>
      <c r="K69" s="121" t="s">
        <v>33</v>
      </c>
      <c r="L69" s="121">
        <v>13500.0</v>
      </c>
      <c r="M69" s="121" t="s">
        <v>906</v>
      </c>
      <c r="N69" s="121" t="s">
        <v>340</v>
      </c>
      <c r="O69" s="121" t="s">
        <v>911</v>
      </c>
    </row>
    <row r="70">
      <c r="A70" s="111" t="s">
        <v>861</v>
      </c>
      <c r="B70" s="111">
        <v>12837.0</v>
      </c>
      <c r="C70" s="111" t="s">
        <v>28</v>
      </c>
      <c r="D70" s="124">
        <v>42192.0</v>
      </c>
      <c r="E70" s="111" t="s">
        <v>103</v>
      </c>
      <c r="F70" s="111" t="s">
        <v>864</v>
      </c>
      <c r="G70" s="111" t="s">
        <v>864</v>
      </c>
      <c r="H70" s="111" t="s">
        <v>859</v>
      </c>
      <c r="I70" s="111" t="s">
        <v>865</v>
      </c>
      <c r="J70" s="111">
        <v>5101.0</v>
      </c>
      <c r="K70" s="111" t="s">
        <v>140</v>
      </c>
      <c r="L70" s="111">
        <v>18000.0</v>
      </c>
      <c r="M70" s="111" t="s">
        <v>861</v>
      </c>
      <c r="N70" s="111" t="s">
        <v>34</v>
      </c>
      <c r="O70" s="111" t="s">
        <v>866</v>
      </c>
    </row>
    <row r="71">
      <c r="A71" s="121" t="s">
        <v>952</v>
      </c>
      <c r="B71" s="121">
        <v>15252.0</v>
      </c>
      <c r="C71" s="121" t="s">
        <v>69</v>
      </c>
      <c r="D71" s="126">
        <v>40858.0</v>
      </c>
      <c r="E71" s="121" t="s">
        <v>78</v>
      </c>
      <c r="F71" s="121" t="s">
        <v>864</v>
      </c>
      <c r="G71" s="121" t="s">
        <v>954</v>
      </c>
      <c r="H71" s="121" t="s">
        <v>949</v>
      </c>
      <c r="I71" s="121" t="s">
        <v>955</v>
      </c>
      <c r="J71" s="121">
        <v>691189.0</v>
      </c>
      <c r="K71" s="121" t="s">
        <v>33</v>
      </c>
      <c r="L71" s="121">
        <v>10000.0</v>
      </c>
      <c r="M71" s="121" t="s">
        <v>952</v>
      </c>
      <c r="N71" s="121" t="s">
        <v>579</v>
      </c>
      <c r="O71" s="121" t="s">
        <v>956</v>
      </c>
    </row>
    <row r="72">
      <c r="A72" s="121" t="s">
        <v>667</v>
      </c>
      <c r="B72" s="121">
        <v>14647.0</v>
      </c>
      <c r="C72" s="121" t="s">
        <v>28</v>
      </c>
      <c r="D72" s="122">
        <v>41338.0</v>
      </c>
      <c r="E72" s="121" t="s">
        <v>29</v>
      </c>
      <c r="F72" s="121" t="s">
        <v>180</v>
      </c>
      <c r="G72" s="121" t="s">
        <v>322</v>
      </c>
      <c r="H72" s="121" t="s">
        <v>666</v>
      </c>
      <c r="I72" s="121" t="s">
        <v>669</v>
      </c>
      <c r="J72" s="121">
        <v>738502.0</v>
      </c>
      <c r="K72" s="121" t="s">
        <v>33</v>
      </c>
      <c r="L72" s="121">
        <v>105000.0</v>
      </c>
      <c r="M72" s="121" t="s">
        <v>667</v>
      </c>
      <c r="N72" s="121" t="s">
        <v>54</v>
      </c>
      <c r="O72" s="121" t="s">
        <v>670</v>
      </c>
    </row>
    <row r="73">
      <c r="A73" s="111" t="s">
        <v>802</v>
      </c>
      <c r="B73" s="111">
        <v>9852.0</v>
      </c>
      <c r="C73" s="111" t="s">
        <v>28</v>
      </c>
      <c r="D73" s="124">
        <v>42777.0</v>
      </c>
      <c r="E73" s="111" t="s">
        <v>29</v>
      </c>
      <c r="F73" s="111" t="s">
        <v>180</v>
      </c>
      <c r="G73" s="111" t="s">
        <v>322</v>
      </c>
      <c r="H73" s="111" t="s">
        <v>801</v>
      </c>
      <c r="I73" s="111" t="s">
        <v>805</v>
      </c>
      <c r="J73" s="111">
        <v>9044629.0</v>
      </c>
      <c r="K73" s="111" t="s">
        <v>140</v>
      </c>
      <c r="L73" s="111">
        <v>40000.0</v>
      </c>
      <c r="M73" s="111" t="s">
        <v>802</v>
      </c>
      <c r="N73" s="111" t="s">
        <v>54</v>
      </c>
      <c r="O73" s="111" t="s">
        <v>806</v>
      </c>
    </row>
    <row r="74">
      <c r="A74" s="121" t="s">
        <v>499</v>
      </c>
      <c r="B74" s="121">
        <v>11993.0</v>
      </c>
      <c r="C74" s="121" t="s">
        <v>28</v>
      </c>
      <c r="D74" s="122">
        <v>41360.0</v>
      </c>
      <c r="E74" s="121" t="s">
        <v>29</v>
      </c>
      <c r="F74" s="121" t="s">
        <v>180</v>
      </c>
      <c r="G74" s="121" t="s">
        <v>502</v>
      </c>
      <c r="H74" s="121" t="s">
        <v>498</v>
      </c>
      <c r="I74" s="121" t="s">
        <v>503</v>
      </c>
      <c r="J74" s="121">
        <v>729205.0</v>
      </c>
      <c r="K74" s="121" t="s">
        <v>33</v>
      </c>
      <c r="L74" s="121">
        <v>195000.0</v>
      </c>
      <c r="M74" s="121" t="s">
        <v>499</v>
      </c>
      <c r="N74" s="121" t="s">
        <v>54</v>
      </c>
      <c r="O74" s="121" t="s">
        <v>504</v>
      </c>
    </row>
    <row r="75">
      <c r="A75" s="111" t="s">
        <v>742</v>
      </c>
      <c r="B75" s="111">
        <v>16688.0</v>
      </c>
      <c r="C75" s="111" t="s">
        <v>28</v>
      </c>
      <c r="D75" s="124">
        <v>42070.0</v>
      </c>
      <c r="E75" s="111" t="s">
        <v>29</v>
      </c>
      <c r="F75" s="111" t="s">
        <v>180</v>
      </c>
      <c r="G75" s="111" t="s">
        <v>301</v>
      </c>
      <c r="H75" s="111" t="s">
        <v>741</v>
      </c>
      <c r="I75" s="111" t="s">
        <v>745</v>
      </c>
      <c r="J75" s="111">
        <v>1662.0</v>
      </c>
      <c r="K75" s="111" t="s">
        <v>140</v>
      </c>
      <c r="L75" s="111">
        <v>55000.0</v>
      </c>
      <c r="M75" s="111" t="s">
        <v>742</v>
      </c>
      <c r="N75" s="111" t="s">
        <v>54</v>
      </c>
      <c r="O75" s="111" t="s">
        <v>746</v>
      </c>
    </row>
    <row r="76">
      <c r="A76" s="121" t="s">
        <v>584</v>
      </c>
      <c r="B76" s="121">
        <v>1286.0</v>
      </c>
      <c r="C76" s="121" t="s">
        <v>28</v>
      </c>
      <c r="D76" s="122">
        <v>42472.0</v>
      </c>
      <c r="E76" s="121" t="s">
        <v>29</v>
      </c>
      <c r="F76" s="121" t="s">
        <v>180</v>
      </c>
      <c r="G76" s="121" t="s">
        <v>405</v>
      </c>
      <c r="H76" s="121" t="s">
        <v>581</v>
      </c>
      <c r="I76" s="121" t="s">
        <v>587</v>
      </c>
      <c r="J76" s="121">
        <v>9091274.0</v>
      </c>
      <c r="K76" s="121" t="s">
        <v>140</v>
      </c>
      <c r="L76" s="121">
        <v>151500.0</v>
      </c>
      <c r="M76" s="121" t="s">
        <v>584</v>
      </c>
      <c r="N76" s="121" t="s">
        <v>54</v>
      </c>
      <c r="O76" s="121" t="s">
        <v>447</v>
      </c>
    </row>
    <row r="77">
      <c r="A77" s="121" t="s">
        <v>298</v>
      </c>
      <c r="B77" s="121">
        <v>9654.0</v>
      </c>
      <c r="C77" s="121" t="s">
        <v>28</v>
      </c>
      <c r="D77" s="122">
        <v>41739.0</v>
      </c>
      <c r="E77" s="121" t="s">
        <v>29</v>
      </c>
      <c r="F77" s="121" t="s">
        <v>180</v>
      </c>
      <c r="G77" s="121" t="s">
        <v>301</v>
      </c>
      <c r="H77" s="121" t="s">
        <v>297</v>
      </c>
      <c r="I77" s="121" t="s">
        <v>302</v>
      </c>
      <c r="J77" s="121">
        <v>9077520.0</v>
      </c>
      <c r="K77" s="121" t="s">
        <v>140</v>
      </c>
      <c r="L77" s="121">
        <v>350000.0</v>
      </c>
      <c r="M77" s="121" t="s">
        <v>298</v>
      </c>
      <c r="N77" s="121" t="s">
        <v>54</v>
      </c>
      <c r="O77" s="121" t="s">
        <v>303</v>
      </c>
    </row>
    <row r="78">
      <c r="A78" s="121" t="s">
        <v>627</v>
      </c>
      <c r="B78" s="121">
        <v>12880.0</v>
      </c>
      <c r="C78" s="121" t="s">
        <v>28</v>
      </c>
      <c r="D78" s="122">
        <v>41755.0</v>
      </c>
      <c r="E78" s="121" t="s">
        <v>29</v>
      </c>
      <c r="F78" s="121" t="s">
        <v>180</v>
      </c>
      <c r="G78" s="121" t="s">
        <v>322</v>
      </c>
      <c r="H78" s="121" t="s">
        <v>626</v>
      </c>
      <c r="I78" s="121" t="s">
        <v>630</v>
      </c>
      <c r="J78" s="121">
        <v>9077523.0</v>
      </c>
      <c r="K78" s="121" t="s">
        <v>140</v>
      </c>
      <c r="L78" s="121">
        <v>140000.0</v>
      </c>
      <c r="M78" s="121" t="s">
        <v>627</v>
      </c>
      <c r="N78" s="121" t="s">
        <v>54</v>
      </c>
      <c r="O78" s="121" t="s">
        <v>547</v>
      </c>
    </row>
    <row r="79">
      <c r="A79" s="111" t="s">
        <v>319</v>
      </c>
      <c r="B79" s="111">
        <v>18197.0</v>
      </c>
      <c r="C79" s="111" t="s">
        <v>28</v>
      </c>
      <c r="D79" s="124">
        <v>41216.0</v>
      </c>
      <c r="E79" s="111" t="s">
        <v>29</v>
      </c>
      <c r="F79" s="111" t="s">
        <v>180</v>
      </c>
      <c r="G79" s="111" t="s">
        <v>322</v>
      </c>
      <c r="H79" s="111" t="s">
        <v>318</v>
      </c>
      <c r="I79" s="111" t="s">
        <v>323</v>
      </c>
      <c r="J79" s="111">
        <v>737734.0</v>
      </c>
      <c r="K79" s="111" t="s">
        <v>33</v>
      </c>
      <c r="L79" s="111">
        <v>325000.0</v>
      </c>
      <c r="M79" s="111" t="s">
        <v>319</v>
      </c>
      <c r="N79" s="111" t="s">
        <v>54</v>
      </c>
      <c r="O79" s="111" t="s">
        <v>324</v>
      </c>
    </row>
    <row r="80">
      <c r="A80" s="121" t="s">
        <v>437</v>
      </c>
      <c r="B80" s="121">
        <v>19437.0</v>
      </c>
      <c r="C80" s="121" t="s">
        <v>28</v>
      </c>
      <c r="D80" s="122">
        <v>39581.0</v>
      </c>
      <c r="E80" s="123"/>
      <c r="F80" s="121" t="s">
        <v>180</v>
      </c>
      <c r="G80" s="121" t="s">
        <v>322</v>
      </c>
      <c r="H80" s="121" t="s">
        <v>436</v>
      </c>
      <c r="I80" s="121" t="s">
        <v>440</v>
      </c>
      <c r="J80" s="121">
        <v>464531.0</v>
      </c>
      <c r="K80" s="121" t="s">
        <v>33</v>
      </c>
      <c r="L80" s="121">
        <v>235000.0</v>
      </c>
      <c r="M80" s="121" t="s">
        <v>437</v>
      </c>
      <c r="N80" s="121" t="s">
        <v>54</v>
      </c>
      <c r="O80" s="121" t="s">
        <v>441</v>
      </c>
    </row>
    <row r="81">
      <c r="A81" s="111" t="s">
        <v>416</v>
      </c>
      <c r="B81" s="111">
        <v>7948.0</v>
      </c>
      <c r="C81" s="111" t="s">
        <v>28</v>
      </c>
      <c r="D81" s="124">
        <v>41046.0</v>
      </c>
      <c r="E81" s="111" t="s">
        <v>29</v>
      </c>
      <c r="F81" s="111" t="s">
        <v>180</v>
      </c>
      <c r="G81" s="111" t="s">
        <v>418</v>
      </c>
      <c r="H81" s="111" t="s">
        <v>415</v>
      </c>
      <c r="I81" s="111" t="s">
        <v>419</v>
      </c>
      <c r="J81" s="111">
        <v>702378.0</v>
      </c>
      <c r="K81" s="111" t="s">
        <v>33</v>
      </c>
      <c r="L81" s="111">
        <v>255000.0</v>
      </c>
      <c r="M81" s="111" t="s">
        <v>416</v>
      </c>
      <c r="N81" s="111" t="s">
        <v>54</v>
      </c>
      <c r="O81" s="111" t="s">
        <v>420</v>
      </c>
    </row>
    <row r="82">
      <c r="A82" s="121" t="s">
        <v>597</v>
      </c>
      <c r="B82" s="121">
        <v>13680.0</v>
      </c>
      <c r="C82" s="121" t="s">
        <v>199</v>
      </c>
      <c r="D82" s="122">
        <v>41514.0</v>
      </c>
      <c r="E82" s="121" t="s">
        <v>29</v>
      </c>
      <c r="F82" s="121" t="s">
        <v>180</v>
      </c>
      <c r="G82" s="121" t="s">
        <v>322</v>
      </c>
      <c r="H82" s="121" t="s">
        <v>595</v>
      </c>
      <c r="I82" s="121" t="s">
        <v>599</v>
      </c>
      <c r="J82" s="121">
        <v>728555.0</v>
      </c>
      <c r="K82" s="121" t="s">
        <v>33</v>
      </c>
      <c r="L82" s="121">
        <v>150000.0</v>
      </c>
      <c r="M82" s="121" t="s">
        <v>597</v>
      </c>
      <c r="N82" s="121" t="s">
        <v>54</v>
      </c>
      <c r="O82" s="121" t="s">
        <v>600</v>
      </c>
    </row>
    <row r="83">
      <c r="A83" s="121" t="s">
        <v>459</v>
      </c>
      <c r="B83" s="121">
        <v>12508.0</v>
      </c>
      <c r="C83" s="121" t="s">
        <v>28</v>
      </c>
      <c r="D83" s="122">
        <v>41493.0</v>
      </c>
      <c r="E83" s="121" t="s">
        <v>29</v>
      </c>
      <c r="F83" s="121" t="s">
        <v>180</v>
      </c>
      <c r="G83" s="121" t="s">
        <v>405</v>
      </c>
      <c r="H83" s="121" t="s">
        <v>458</v>
      </c>
      <c r="I83" s="121" t="s">
        <v>462</v>
      </c>
      <c r="J83" s="121">
        <v>699873.0</v>
      </c>
      <c r="K83" s="121" t="s">
        <v>33</v>
      </c>
      <c r="L83" s="121">
        <v>205000.0</v>
      </c>
      <c r="M83" s="121" t="s">
        <v>459</v>
      </c>
      <c r="N83" s="121" t="s">
        <v>54</v>
      </c>
      <c r="O83" s="121" t="s">
        <v>463</v>
      </c>
    </row>
    <row r="84">
      <c r="A84" s="121" t="s">
        <v>990</v>
      </c>
      <c r="B84" s="121">
        <v>8443.0</v>
      </c>
      <c r="C84" s="121" t="s">
        <v>28</v>
      </c>
      <c r="D84" s="122">
        <v>39967.0</v>
      </c>
      <c r="E84" s="123"/>
      <c r="F84" s="121" t="s">
        <v>180</v>
      </c>
      <c r="G84" s="121" t="s">
        <v>181</v>
      </c>
      <c r="H84" s="121" t="s">
        <v>989</v>
      </c>
      <c r="I84" s="121" t="s">
        <v>993</v>
      </c>
      <c r="J84" s="121">
        <v>675921.0</v>
      </c>
      <c r="K84" s="121" t="s">
        <v>33</v>
      </c>
      <c r="L84" s="121">
        <v>8657.7</v>
      </c>
      <c r="M84" s="121" t="s">
        <v>990</v>
      </c>
      <c r="N84" s="121" t="s">
        <v>34</v>
      </c>
      <c r="O84" s="121" t="s">
        <v>994</v>
      </c>
    </row>
    <row r="85">
      <c r="A85" s="111" t="s">
        <v>402</v>
      </c>
      <c r="B85" s="111">
        <v>8196.0</v>
      </c>
      <c r="C85" s="111" t="s">
        <v>28</v>
      </c>
      <c r="D85" s="125">
        <v>41213.0</v>
      </c>
      <c r="E85" s="111" t="s">
        <v>29</v>
      </c>
      <c r="F85" s="111" t="s">
        <v>180</v>
      </c>
      <c r="G85" s="111" t="s">
        <v>405</v>
      </c>
      <c r="H85" s="111" t="s">
        <v>401</v>
      </c>
      <c r="I85" s="111" t="s">
        <v>406</v>
      </c>
      <c r="J85" s="111">
        <v>629395.0</v>
      </c>
      <c r="K85" s="111" t="s">
        <v>33</v>
      </c>
      <c r="L85" s="111">
        <v>259500.0</v>
      </c>
      <c r="M85" s="111" t="s">
        <v>402</v>
      </c>
      <c r="N85" s="111" t="s">
        <v>54</v>
      </c>
      <c r="O85" s="111" t="s">
        <v>407</v>
      </c>
    </row>
    <row r="86">
      <c r="A86" s="111" t="s">
        <v>672</v>
      </c>
      <c r="B86" s="111">
        <v>8810.0</v>
      </c>
      <c r="C86" s="111" t="s">
        <v>199</v>
      </c>
      <c r="D86" s="124">
        <v>41214.0</v>
      </c>
      <c r="E86" s="111" t="s">
        <v>29</v>
      </c>
      <c r="F86" s="111" t="s">
        <v>180</v>
      </c>
      <c r="G86" s="111" t="s">
        <v>675</v>
      </c>
      <c r="H86" s="111" t="s">
        <v>671</v>
      </c>
      <c r="I86" s="111" t="s">
        <v>676</v>
      </c>
      <c r="J86" s="111">
        <v>728629.0</v>
      </c>
      <c r="K86" s="111" t="s">
        <v>33</v>
      </c>
      <c r="L86" s="111">
        <v>103500.0</v>
      </c>
      <c r="M86" s="111" t="s">
        <v>672</v>
      </c>
      <c r="N86" s="111" t="s">
        <v>54</v>
      </c>
      <c r="O86" s="111" t="s">
        <v>677</v>
      </c>
    </row>
    <row r="87">
      <c r="A87" s="111" t="s">
        <v>809</v>
      </c>
      <c r="B87" s="111">
        <v>4337.0</v>
      </c>
      <c r="C87" s="111" t="s">
        <v>28</v>
      </c>
      <c r="D87" s="124">
        <v>40989.0</v>
      </c>
      <c r="E87" s="111" t="s">
        <v>29</v>
      </c>
      <c r="F87" s="111" t="s">
        <v>190</v>
      </c>
      <c r="G87" s="111" t="s">
        <v>191</v>
      </c>
      <c r="H87" s="111" t="s">
        <v>807</v>
      </c>
      <c r="I87" s="111" t="s">
        <v>811</v>
      </c>
      <c r="J87" s="111">
        <v>657644.0</v>
      </c>
      <c r="K87" s="111" t="s">
        <v>33</v>
      </c>
      <c r="L87" s="111">
        <v>40000.0</v>
      </c>
      <c r="M87" s="111" t="s">
        <v>809</v>
      </c>
      <c r="N87" s="111" t="s">
        <v>34</v>
      </c>
      <c r="O87" s="111" t="s">
        <v>812</v>
      </c>
    </row>
    <row r="88">
      <c r="A88" s="111" t="s">
        <v>869</v>
      </c>
      <c r="B88" s="111">
        <v>7607.0</v>
      </c>
      <c r="C88" s="111" t="s">
        <v>28</v>
      </c>
      <c r="D88" s="124">
        <v>42129.0</v>
      </c>
      <c r="E88" s="111" t="s">
        <v>29</v>
      </c>
      <c r="F88" s="111" t="s">
        <v>190</v>
      </c>
      <c r="G88" s="111" t="s">
        <v>191</v>
      </c>
      <c r="H88" s="111" t="s">
        <v>867</v>
      </c>
      <c r="I88" s="111" t="s">
        <v>872</v>
      </c>
      <c r="J88" s="111">
        <v>9070940.0</v>
      </c>
      <c r="K88" s="111" t="s">
        <v>140</v>
      </c>
      <c r="L88" s="111">
        <v>17087.1</v>
      </c>
      <c r="M88" s="111" t="s">
        <v>869</v>
      </c>
      <c r="N88" s="111" t="s">
        <v>34</v>
      </c>
      <c r="O88" s="111" t="s">
        <v>873</v>
      </c>
    </row>
    <row r="89">
      <c r="A89" s="121" t="s">
        <v>854</v>
      </c>
      <c r="B89" s="121">
        <v>1167.0</v>
      </c>
      <c r="C89" s="121" t="s">
        <v>28</v>
      </c>
      <c r="D89" s="126">
        <v>41936.0</v>
      </c>
      <c r="E89" s="121" t="s">
        <v>29</v>
      </c>
      <c r="F89" s="121" t="s">
        <v>190</v>
      </c>
      <c r="G89" s="121" t="s">
        <v>191</v>
      </c>
      <c r="H89" s="121" t="s">
        <v>852</v>
      </c>
      <c r="I89" s="121" t="s">
        <v>857</v>
      </c>
      <c r="J89" s="121">
        <v>9085905.0</v>
      </c>
      <c r="K89" s="121" t="s">
        <v>140</v>
      </c>
      <c r="L89" s="121">
        <v>18766.65</v>
      </c>
      <c r="M89" s="121" t="s">
        <v>854</v>
      </c>
      <c r="N89" s="121" t="s">
        <v>34</v>
      </c>
      <c r="O89" s="121" t="s">
        <v>858</v>
      </c>
    </row>
    <row r="90">
      <c r="A90" s="111" t="s">
        <v>958</v>
      </c>
      <c r="B90" s="111">
        <v>18797.0</v>
      </c>
      <c r="C90" s="111" t="s">
        <v>199</v>
      </c>
      <c r="D90" s="125">
        <v>41225.0</v>
      </c>
      <c r="E90" s="111" t="s">
        <v>29</v>
      </c>
      <c r="F90" s="111" t="s">
        <v>190</v>
      </c>
      <c r="G90" s="111" t="s">
        <v>960</v>
      </c>
      <c r="H90" s="111" t="s">
        <v>957</v>
      </c>
      <c r="I90" s="111" t="s">
        <v>961</v>
      </c>
      <c r="J90" s="111">
        <v>723407.0</v>
      </c>
      <c r="K90" s="111" t="s">
        <v>33</v>
      </c>
      <c r="L90" s="111">
        <v>10000.0</v>
      </c>
      <c r="M90" s="111" t="s">
        <v>958</v>
      </c>
      <c r="N90" s="111" t="s">
        <v>34</v>
      </c>
      <c r="O90" s="111" t="s">
        <v>962</v>
      </c>
    </row>
    <row r="91">
      <c r="A91" s="111" t="s">
        <v>1137</v>
      </c>
      <c r="B91" s="111">
        <v>292.0</v>
      </c>
      <c r="C91" s="111" t="s">
        <v>274</v>
      </c>
      <c r="D91" s="125">
        <v>42299.0</v>
      </c>
      <c r="E91" s="111" t="s">
        <v>275</v>
      </c>
      <c r="F91" s="111" t="s">
        <v>276</v>
      </c>
      <c r="G91" s="111" t="s">
        <v>1140</v>
      </c>
      <c r="H91" s="111" t="s">
        <v>1136</v>
      </c>
      <c r="I91" s="111" t="s">
        <v>1141</v>
      </c>
      <c r="J91" s="111">
        <v>9054828.0</v>
      </c>
      <c r="K91" s="111" t="s">
        <v>140</v>
      </c>
      <c r="L91" s="111">
        <v>500.0</v>
      </c>
      <c r="M91" s="111" t="s">
        <v>1137</v>
      </c>
      <c r="N91" s="111" t="s">
        <v>880</v>
      </c>
      <c r="O91" s="111" t="s">
        <v>1142</v>
      </c>
    </row>
    <row r="92">
      <c r="A92" s="121" t="s">
        <v>76</v>
      </c>
      <c r="B92" s="121">
        <v>3396.0</v>
      </c>
      <c r="C92" s="121" t="s">
        <v>69</v>
      </c>
      <c r="D92" s="122">
        <v>40589.0</v>
      </c>
      <c r="E92" s="121" t="s">
        <v>78</v>
      </c>
      <c r="F92" s="121" t="s">
        <v>79</v>
      </c>
      <c r="G92" s="121" t="s">
        <v>80</v>
      </c>
      <c r="H92" s="121" t="s">
        <v>74</v>
      </c>
      <c r="I92" s="121" t="s">
        <v>81</v>
      </c>
      <c r="J92" s="121">
        <v>699482.0</v>
      </c>
      <c r="K92" s="121" t="s">
        <v>33</v>
      </c>
      <c r="L92" s="121">
        <v>1.0E7</v>
      </c>
      <c r="M92" s="121" t="s">
        <v>76</v>
      </c>
      <c r="N92" s="121" t="s">
        <v>54</v>
      </c>
      <c r="O92" s="121" t="s">
        <v>82</v>
      </c>
    </row>
    <row r="93">
      <c r="A93" s="121" t="s">
        <v>369</v>
      </c>
      <c r="B93" s="121">
        <v>14559.0</v>
      </c>
      <c r="C93" s="121" t="s">
        <v>371</v>
      </c>
      <c r="D93" s="122">
        <v>41352.0</v>
      </c>
      <c r="E93" s="121" t="s">
        <v>78</v>
      </c>
      <c r="F93" s="121" t="s">
        <v>79</v>
      </c>
      <c r="G93" s="121" t="s">
        <v>79</v>
      </c>
      <c r="H93" s="121" t="s">
        <v>366</v>
      </c>
      <c r="I93" s="121" t="s">
        <v>372</v>
      </c>
      <c r="J93" s="121">
        <v>658330.0</v>
      </c>
      <c r="K93" s="121" t="s">
        <v>33</v>
      </c>
      <c r="L93" s="121">
        <v>300000.0</v>
      </c>
      <c r="M93" s="121" t="s">
        <v>369</v>
      </c>
      <c r="N93" s="121" t="s">
        <v>54</v>
      </c>
      <c r="O93" s="121" t="s">
        <v>373</v>
      </c>
    </row>
    <row r="94">
      <c r="A94" s="121" t="s">
        <v>374</v>
      </c>
      <c r="B94" s="121">
        <v>672.0</v>
      </c>
      <c r="C94" s="121" t="s">
        <v>371</v>
      </c>
      <c r="D94" s="122">
        <v>41352.0</v>
      </c>
      <c r="E94" s="121" t="s">
        <v>78</v>
      </c>
      <c r="F94" s="121" t="s">
        <v>79</v>
      </c>
      <c r="G94" s="121" t="s">
        <v>79</v>
      </c>
      <c r="H94" s="121" t="s">
        <v>366</v>
      </c>
      <c r="I94" s="121" t="s">
        <v>372</v>
      </c>
      <c r="J94" s="121">
        <v>658329.0</v>
      </c>
      <c r="K94" s="121" t="s">
        <v>33</v>
      </c>
      <c r="L94" s="121">
        <v>300000.0</v>
      </c>
      <c r="M94" s="121" t="s">
        <v>374</v>
      </c>
      <c r="N94" s="121" t="s">
        <v>54</v>
      </c>
      <c r="O94" s="121" t="s">
        <v>373</v>
      </c>
    </row>
    <row r="95">
      <c r="A95" s="121" t="s">
        <v>1018</v>
      </c>
      <c r="B95" s="121">
        <v>9238.0</v>
      </c>
      <c r="C95" s="121" t="s">
        <v>28</v>
      </c>
      <c r="D95" s="122">
        <v>40647.0</v>
      </c>
      <c r="E95" s="121" t="s">
        <v>103</v>
      </c>
      <c r="F95" s="121" t="s">
        <v>79</v>
      </c>
      <c r="G95" s="121" t="s">
        <v>1020</v>
      </c>
      <c r="H95" s="121" t="s">
        <v>1017</v>
      </c>
      <c r="I95" s="121" t="s">
        <v>1021</v>
      </c>
      <c r="J95" s="121">
        <v>522788.0</v>
      </c>
      <c r="K95" s="121" t="s">
        <v>33</v>
      </c>
      <c r="L95" s="121">
        <v>5000.0</v>
      </c>
      <c r="M95" s="121" t="s">
        <v>1018</v>
      </c>
      <c r="N95" s="121" t="s">
        <v>72</v>
      </c>
      <c r="O95" s="121" t="s">
        <v>1022</v>
      </c>
    </row>
    <row r="96">
      <c r="A96" s="121" t="s">
        <v>655</v>
      </c>
      <c r="B96" s="121">
        <v>8079.0</v>
      </c>
      <c r="C96" s="121" t="s">
        <v>371</v>
      </c>
      <c r="D96" s="122">
        <v>41871.0</v>
      </c>
      <c r="E96" s="121" t="s">
        <v>78</v>
      </c>
      <c r="F96" s="121" t="s">
        <v>79</v>
      </c>
      <c r="G96" s="121" t="s">
        <v>658</v>
      </c>
      <c r="H96" s="121" t="s">
        <v>653</v>
      </c>
      <c r="I96" s="121" t="s">
        <v>659</v>
      </c>
      <c r="J96" s="121">
        <v>7404.0</v>
      </c>
      <c r="K96" s="121" t="s">
        <v>140</v>
      </c>
      <c r="L96" s="121">
        <v>110500.0</v>
      </c>
      <c r="M96" s="121" t="s">
        <v>655</v>
      </c>
      <c r="N96" s="121" t="s">
        <v>45</v>
      </c>
      <c r="O96" s="121" t="s">
        <v>660</v>
      </c>
    </row>
    <row r="97">
      <c r="A97" s="121" t="s">
        <v>773</v>
      </c>
      <c r="B97" s="121">
        <v>9763.0</v>
      </c>
      <c r="C97" s="121" t="s">
        <v>28</v>
      </c>
      <c r="D97" s="122">
        <v>38946.0</v>
      </c>
      <c r="E97" s="121" t="s">
        <v>78</v>
      </c>
      <c r="F97" s="121" t="s">
        <v>776</v>
      </c>
      <c r="G97" s="121" t="s">
        <v>777</v>
      </c>
      <c r="H97" s="121" t="s">
        <v>772</v>
      </c>
      <c r="I97" s="121" t="s">
        <v>778</v>
      </c>
      <c r="J97" s="121">
        <v>93990.0</v>
      </c>
      <c r="K97" s="121" t="s">
        <v>33</v>
      </c>
      <c r="L97" s="121">
        <v>49500.0</v>
      </c>
      <c r="M97" s="121" t="s">
        <v>773</v>
      </c>
      <c r="N97" s="121" t="s">
        <v>34</v>
      </c>
      <c r="O97" s="121" t="s">
        <v>779</v>
      </c>
    </row>
    <row r="98">
      <c r="A98" s="121" t="s">
        <v>561</v>
      </c>
      <c r="B98" s="121">
        <v>1947.0</v>
      </c>
      <c r="C98" s="121" t="s">
        <v>28</v>
      </c>
      <c r="D98" s="122">
        <v>42404.0</v>
      </c>
      <c r="E98" s="121" t="s">
        <v>103</v>
      </c>
      <c r="F98" s="121" t="s">
        <v>137</v>
      </c>
      <c r="G98" s="121" t="s">
        <v>564</v>
      </c>
      <c r="H98" s="121" t="s">
        <v>560</v>
      </c>
      <c r="I98" s="121" t="s">
        <v>565</v>
      </c>
      <c r="J98" s="121">
        <v>9076237.0</v>
      </c>
      <c r="K98" s="121" t="s">
        <v>140</v>
      </c>
      <c r="L98" s="121">
        <v>160000.0</v>
      </c>
      <c r="M98" s="121" t="s">
        <v>561</v>
      </c>
      <c r="N98" s="121" t="s">
        <v>54</v>
      </c>
      <c r="O98" s="121" t="s">
        <v>566</v>
      </c>
    </row>
    <row r="99">
      <c r="A99" s="121" t="s">
        <v>347</v>
      </c>
      <c r="B99" s="121">
        <v>17261.0</v>
      </c>
      <c r="C99" s="121" t="s">
        <v>28</v>
      </c>
      <c r="D99" s="126">
        <v>42656.0</v>
      </c>
      <c r="E99" s="121" t="s">
        <v>103</v>
      </c>
      <c r="F99" s="121" t="s">
        <v>137</v>
      </c>
      <c r="G99" s="121" t="s">
        <v>350</v>
      </c>
      <c r="H99" s="121" t="s">
        <v>346</v>
      </c>
      <c r="I99" s="121" t="s">
        <v>351</v>
      </c>
      <c r="J99" s="121">
        <v>9105244.0</v>
      </c>
      <c r="K99" s="121" t="s">
        <v>140</v>
      </c>
      <c r="L99" s="121">
        <v>310000.0</v>
      </c>
      <c r="M99" s="121" t="s">
        <v>347</v>
      </c>
      <c r="N99" s="121" t="s">
        <v>54</v>
      </c>
      <c r="O99" s="121" t="s">
        <v>352</v>
      </c>
    </row>
    <row r="100">
      <c r="A100" s="121" t="s">
        <v>134</v>
      </c>
      <c r="B100" s="121">
        <v>2650.0</v>
      </c>
      <c r="C100" s="121" t="s">
        <v>69</v>
      </c>
      <c r="D100" s="126">
        <v>41963.0</v>
      </c>
      <c r="E100" s="121" t="s">
        <v>103</v>
      </c>
      <c r="F100" s="121" t="s">
        <v>137</v>
      </c>
      <c r="G100" s="121" t="s">
        <v>138</v>
      </c>
      <c r="H100" s="121" t="s">
        <v>131</v>
      </c>
      <c r="I100" s="121" t="s">
        <v>139</v>
      </c>
      <c r="J100" s="121">
        <v>9076193.0</v>
      </c>
      <c r="K100" s="121" t="s">
        <v>140</v>
      </c>
      <c r="L100" s="121">
        <v>2010500.0</v>
      </c>
      <c r="M100" s="121" t="s">
        <v>134</v>
      </c>
      <c r="N100" s="121" t="s">
        <v>45</v>
      </c>
      <c r="O100" s="121" t="s">
        <v>141</v>
      </c>
    </row>
    <row r="101">
      <c r="A101" s="121" t="s">
        <v>506</v>
      </c>
      <c r="B101" s="121">
        <v>10863.0</v>
      </c>
      <c r="C101" s="121" t="s">
        <v>28</v>
      </c>
      <c r="D101" s="122">
        <v>39294.0</v>
      </c>
      <c r="E101" s="123"/>
      <c r="F101" s="121" t="s">
        <v>509</v>
      </c>
      <c r="G101" s="121" t="s">
        <v>510</v>
      </c>
      <c r="H101" s="121" t="s">
        <v>505</v>
      </c>
      <c r="I101" s="121" t="s">
        <v>511</v>
      </c>
      <c r="J101" s="121">
        <v>433331.0</v>
      </c>
      <c r="K101" s="121" t="s">
        <v>33</v>
      </c>
      <c r="L101" s="121">
        <v>193800.0</v>
      </c>
      <c r="M101" s="121" t="s">
        <v>506</v>
      </c>
      <c r="N101" s="121" t="s">
        <v>45</v>
      </c>
      <c r="O101" s="121" t="s">
        <v>512</v>
      </c>
    </row>
    <row r="102">
      <c r="A102" s="121" t="s">
        <v>465</v>
      </c>
      <c r="B102" s="121">
        <v>12345.0</v>
      </c>
      <c r="C102" s="121" t="s">
        <v>28</v>
      </c>
      <c r="D102" s="122">
        <v>41298.0</v>
      </c>
      <c r="E102" s="121" t="s">
        <v>29</v>
      </c>
      <c r="F102" s="121" t="s">
        <v>51</v>
      </c>
      <c r="G102" s="121" t="s">
        <v>286</v>
      </c>
      <c r="H102" s="121" t="s">
        <v>464</v>
      </c>
      <c r="I102" s="121" t="s">
        <v>467</v>
      </c>
      <c r="J102" s="121">
        <v>729860.0</v>
      </c>
      <c r="K102" s="121" t="s">
        <v>33</v>
      </c>
      <c r="L102" s="121">
        <v>205000.0</v>
      </c>
      <c r="M102" s="121" t="s">
        <v>465</v>
      </c>
      <c r="N102" s="121" t="s">
        <v>340</v>
      </c>
      <c r="O102" s="121" t="s">
        <v>468</v>
      </c>
    </row>
    <row r="103">
      <c r="A103" s="111" t="s">
        <v>211</v>
      </c>
      <c r="B103" s="111">
        <v>7212.0</v>
      </c>
      <c r="C103" s="111" t="s">
        <v>69</v>
      </c>
      <c r="D103" s="124">
        <v>40932.0</v>
      </c>
      <c r="E103" s="111" t="s">
        <v>29</v>
      </c>
      <c r="F103" s="111" t="s">
        <v>51</v>
      </c>
      <c r="G103" s="111" t="s">
        <v>213</v>
      </c>
      <c r="H103" s="111" t="s">
        <v>210</v>
      </c>
      <c r="I103" s="111" t="s">
        <v>214</v>
      </c>
      <c r="J103" s="111">
        <v>688708.0</v>
      </c>
      <c r="K103" s="111" t="s">
        <v>33</v>
      </c>
      <c r="L103" s="111">
        <v>1000000.0</v>
      </c>
      <c r="M103" s="111" t="s">
        <v>211</v>
      </c>
      <c r="N103" s="111" t="s">
        <v>54</v>
      </c>
      <c r="O103" s="111" t="s">
        <v>215</v>
      </c>
    </row>
    <row r="104">
      <c r="A104" s="121" t="s">
        <v>1004</v>
      </c>
      <c r="B104" s="121">
        <v>7768.0</v>
      </c>
      <c r="C104" s="121" t="s">
        <v>28</v>
      </c>
      <c r="D104" s="122">
        <v>40693.0</v>
      </c>
      <c r="E104" s="121" t="s">
        <v>29</v>
      </c>
      <c r="F104" s="121" t="s">
        <v>51</v>
      </c>
      <c r="G104" s="121" t="s">
        <v>1007</v>
      </c>
      <c r="H104" s="121" t="s">
        <v>1002</v>
      </c>
      <c r="I104" s="121" t="s">
        <v>1008</v>
      </c>
      <c r="J104" s="121">
        <v>470009.0</v>
      </c>
      <c r="K104" s="121" t="s">
        <v>33</v>
      </c>
      <c r="L104" s="121">
        <v>7212.6</v>
      </c>
      <c r="M104" s="121" t="s">
        <v>1004</v>
      </c>
      <c r="N104" s="121" t="s">
        <v>54</v>
      </c>
      <c r="O104" s="121" t="s">
        <v>1009</v>
      </c>
    </row>
    <row r="105">
      <c r="A105" s="121" t="s">
        <v>48</v>
      </c>
      <c r="B105" s="121">
        <v>15826.0</v>
      </c>
      <c r="C105" s="121" t="s">
        <v>28</v>
      </c>
      <c r="D105" s="122">
        <v>39704.0</v>
      </c>
      <c r="E105" s="123"/>
      <c r="F105" s="121" t="s">
        <v>51</v>
      </c>
      <c r="G105" s="121" t="s">
        <v>52</v>
      </c>
      <c r="H105" s="121" t="s">
        <v>47</v>
      </c>
      <c r="I105" s="121" t="s">
        <v>53</v>
      </c>
      <c r="J105" s="121">
        <v>460469.0</v>
      </c>
      <c r="K105" s="121" t="s">
        <v>33</v>
      </c>
      <c r="L105" s="121">
        <v>1.640765E7</v>
      </c>
      <c r="M105" s="121" t="s">
        <v>48</v>
      </c>
      <c r="N105" s="121" t="s">
        <v>54</v>
      </c>
      <c r="O105" s="121" t="s">
        <v>55</v>
      </c>
    </row>
    <row r="106">
      <c r="A106" s="121" t="s">
        <v>964</v>
      </c>
      <c r="B106" s="121">
        <v>5742.0</v>
      </c>
      <c r="C106" s="121" t="s">
        <v>28</v>
      </c>
      <c r="D106" s="122">
        <v>43322.0</v>
      </c>
      <c r="E106" s="121" t="s">
        <v>29</v>
      </c>
      <c r="F106" s="121" t="s">
        <v>51</v>
      </c>
      <c r="G106" s="121" t="s">
        <v>966</v>
      </c>
      <c r="H106" s="121" t="s">
        <v>963</v>
      </c>
      <c r="I106" s="121" t="s">
        <v>967</v>
      </c>
      <c r="J106" s="121">
        <v>9138463.0</v>
      </c>
      <c r="K106" s="121" t="s">
        <v>140</v>
      </c>
      <c r="L106" s="121">
        <v>10000.0</v>
      </c>
      <c r="M106" s="121" t="s">
        <v>964</v>
      </c>
      <c r="N106" s="121" t="s">
        <v>34</v>
      </c>
      <c r="O106" s="121" t="s">
        <v>968</v>
      </c>
    </row>
    <row r="107">
      <c r="A107" s="121" t="s">
        <v>575</v>
      </c>
      <c r="B107" s="121">
        <v>18777.0</v>
      </c>
      <c r="C107" s="121" t="s">
        <v>28</v>
      </c>
      <c r="D107" s="122">
        <v>40599.0</v>
      </c>
      <c r="E107" s="121" t="s">
        <v>29</v>
      </c>
      <c r="F107" s="121" t="s">
        <v>51</v>
      </c>
      <c r="G107" s="121" t="s">
        <v>524</v>
      </c>
      <c r="H107" s="121" t="s">
        <v>574</v>
      </c>
      <c r="I107" s="121" t="s">
        <v>578</v>
      </c>
      <c r="J107" s="121">
        <v>643008.0</v>
      </c>
      <c r="K107" s="121" t="s">
        <v>33</v>
      </c>
      <c r="L107" s="121">
        <v>155000.0</v>
      </c>
      <c r="M107" s="121" t="s">
        <v>575</v>
      </c>
      <c r="N107" s="121" t="s">
        <v>579</v>
      </c>
      <c r="O107" s="121" t="s">
        <v>580</v>
      </c>
    </row>
    <row r="108">
      <c r="A108" s="121" t="s">
        <v>521</v>
      </c>
      <c r="B108" s="121">
        <v>19632.0</v>
      </c>
      <c r="C108" s="121" t="s">
        <v>28</v>
      </c>
      <c r="D108" s="122">
        <v>40588.0</v>
      </c>
      <c r="E108" s="121" t="s">
        <v>29</v>
      </c>
      <c r="F108" s="121" t="s">
        <v>51</v>
      </c>
      <c r="G108" s="121" t="s">
        <v>524</v>
      </c>
      <c r="H108" s="121" t="s">
        <v>520</v>
      </c>
      <c r="I108" s="121" t="s">
        <v>525</v>
      </c>
      <c r="J108" s="121">
        <v>649978.0</v>
      </c>
      <c r="K108" s="121" t="s">
        <v>33</v>
      </c>
      <c r="L108" s="121">
        <v>170000.0</v>
      </c>
      <c r="M108" s="121" t="s">
        <v>521</v>
      </c>
      <c r="N108" s="121" t="s">
        <v>54</v>
      </c>
      <c r="O108" s="121" t="s">
        <v>526</v>
      </c>
    </row>
    <row r="109">
      <c r="A109" s="111" t="s">
        <v>170</v>
      </c>
      <c r="B109" s="111">
        <v>10169.0</v>
      </c>
      <c r="C109" s="111" t="s">
        <v>28</v>
      </c>
      <c r="D109" s="124">
        <v>41086.0</v>
      </c>
      <c r="E109" s="111" t="s">
        <v>29</v>
      </c>
      <c r="F109" s="111" t="s">
        <v>51</v>
      </c>
      <c r="G109" s="111" t="s">
        <v>173</v>
      </c>
      <c r="H109" s="111" t="s">
        <v>169</v>
      </c>
      <c r="I109" s="111" t="s">
        <v>174</v>
      </c>
      <c r="J109" s="111">
        <v>528562.0</v>
      </c>
      <c r="K109" s="111" t="s">
        <v>33</v>
      </c>
      <c r="L109" s="111">
        <v>1255000.0</v>
      </c>
      <c r="M109" s="111" t="s">
        <v>170</v>
      </c>
      <c r="N109" s="111" t="s">
        <v>54</v>
      </c>
      <c r="O109" s="111" t="s">
        <v>175</v>
      </c>
    </row>
    <row r="110">
      <c r="A110" s="111" t="s">
        <v>970</v>
      </c>
      <c r="B110" s="111">
        <v>6896.0</v>
      </c>
      <c r="C110" s="111" t="s">
        <v>28</v>
      </c>
      <c r="D110" s="125">
        <v>41199.0</v>
      </c>
      <c r="E110" s="111" t="s">
        <v>29</v>
      </c>
      <c r="F110" s="111" t="s">
        <v>51</v>
      </c>
      <c r="G110" s="111" t="s">
        <v>94</v>
      </c>
      <c r="H110" s="111" t="s">
        <v>969</v>
      </c>
      <c r="I110" s="111" t="s">
        <v>972</v>
      </c>
      <c r="J110" s="111">
        <v>722369.0</v>
      </c>
      <c r="K110" s="111" t="s">
        <v>33</v>
      </c>
      <c r="L110" s="111">
        <v>10000.0</v>
      </c>
      <c r="M110" s="111" t="s">
        <v>970</v>
      </c>
      <c r="N110" s="111" t="s">
        <v>54</v>
      </c>
      <c r="O110" s="111" t="s">
        <v>973</v>
      </c>
    </row>
    <row r="111">
      <c r="A111" s="121" t="s">
        <v>217</v>
      </c>
      <c r="B111" s="121">
        <v>3505.0</v>
      </c>
      <c r="C111" s="121" t="s">
        <v>69</v>
      </c>
      <c r="D111" s="122">
        <v>40065.0</v>
      </c>
      <c r="E111" s="123"/>
      <c r="F111" s="121" t="s">
        <v>51</v>
      </c>
      <c r="G111" s="121" t="s">
        <v>94</v>
      </c>
      <c r="H111" s="121" t="s">
        <v>216</v>
      </c>
      <c r="I111" s="121" t="s">
        <v>218</v>
      </c>
      <c r="J111" s="121">
        <v>522526.0</v>
      </c>
      <c r="K111" s="121" t="s">
        <v>33</v>
      </c>
      <c r="L111" s="121">
        <v>1000000.0</v>
      </c>
      <c r="M111" s="121" t="s">
        <v>217</v>
      </c>
      <c r="N111" s="121" t="s">
        <v>34</v>
      </c>
      <c r="O111" s="121" t="s">
        <v>219</v>
      </c>
    </row>
    <row r="112">
      <c r="A112" s="121" t="s">
        <v>91</v>
      </c>
      <c r="B112" s="121">
        <v>3808.0</v>
      </c>
      <c r="C112" s="121" t="s">
        <v>28</v>
      </c>
      <c r="D112" s="122">
        <v>40064.0</v>
      </c>
      <c r="E112" s="121" t="s">
        <v>29</v>
      </c>
      <c r="F112" s="121" t="s">
        <v>51</v>
      </c>
      <c r="G112" s="121" t="s">
        <v>94</v>
      </c>
      <c r="H112" s="121" t="s">
        <v>90</v>
      </c>
      <c r="I112" s="121" t="s">
        <v>95</v>
      </c>
      <c r="J112" s="121">
        <v>521918.0</v>
      </c>
      <c r="K112" s="121" t="s">
        <v>33</v>
      </c>
      <c r="L112" s="121">
        <v>5655000.0</v>
      </c>
      <c r="M112" s="121" t="s">
        <v>91</v>
      </c>
      <c r="N112" s="121" t="s">
        <v>72</v>
      </c>
      <c r="O112" s="121" t="s">
        <v>96</v>
      </c>
    </row>
    <row r="113">
      <c r="A113" s="121" t="s">
        <v>221</v>
      </c>
      <c r="B113" s="121">
        <v>6483.0</v>
      </c>
      <c r="C113" s="121" t="s">
        <v>69</v>
      </c>
      <c r="D113" s="122">
        <v>40064.0</v>
      </c>
      <c r="E113" s="123"/>
      <c r="F113" s="121" t="s">
        <v>51</v>
      </c>
      <c r="G113" s="121" t="s">
        <v>94</v>
      </c>
      <c r="H113" s="121" t="s">
        <v>220</v>
      </c>
      <c r="I113" s="121" t="s">
        <v>223</v>
      </c>
      <c r="J113" s="121">
        <v>301349.0</v>
      </c>
      <c r="K113" s="121" t="s">
        <v>33</v>
      </c>
      <c r="L113" s="121">
        <v>1000000.0</v>
      </c>
      <c r="M113" s="121" t="s">
        <v>221</v>
      </c>
      <c r="N113" s="121" t="s">
        <v>34</v>
      </c>
      <c r="O113" s="121" t="s">
        <v>224</v>
      </c>
    </row>
    <row r="114">
      <c r="A114" s="111" t="s">
        <v>143</v>
      </c>
      <c r="B114" s="111">
        <v>7081.0</v>
      </c>
      <c r="C114" s="111" t="s">
        <v>28</v>
      </c>
      <c r="D114" s="125">
        <v>41243.0</v>
      </c>
      <c r="E114" s="111" t="s">
        <v>29</v>
      </c>
      <c r="F114" s="111" t="s">
        <v>51</v>
      </c>
      <c r="G114" s="111" t="s">
        <v>94</v>
      </c>
      <c r="H114" s="111" t="s">
        <v>142</v>
      </c>
      <c r="I114" s="111" t="s">
        <v>145</v>
      </c>
      <c r="J114" s="111">
        <v>551274.0</v>
      </c>
      <c r="K114" s="111" t="s">
        <v>33</v>
      </c>
      <c r="L114" s="111">
        <v>1975000.0</v>
      </c>
      <c r="M114" s="111" t="s">
        <v>143</v>
      </c>
      <c r="N114" s="111" t="s">
        <v>34</v>
      </c>
      <c r="O114" s="111" t="s">
        <v>146</v>
      </c>
    </row>
    <row r="115">
      <c r="A115" s="121" t="s">
        <v>884</v>
      </c>
      <c r="B115" s="121">
        <v>4193.0</v>
      </c>
      <c r="C115" s="121" t="s">
        <v>28</v>
      </c>
      <c r="D115" s="126">
        <v>40143.0</v>
      </c>
      <c r="E115" s="123"/>
      <c r="F115" s="121" t="s">
        <v>30</v>
      </c>
      <c r="G115" s="121" t="s">
        <v>887</v>
      </c>
      <c r="H115" s="121" t="s">
        <v>882</v>
      </c>
      <c r="I115" s="121" t="s">
        <v>888</v>
      </c>
      <c r="J115" s="121">
        <v>586924.0</v>
      </c>
      <c r="K115" s="121" t="s">
        <v>33</v>
      </c>
      <c r="L115" s="121">
        <v>15609.6</v>
      </c>
      <c r="M115" s="121" t="s">
        <v>884</v>
      </c>
      <c r="N115" s="121" t="s">
        <v>54</v>
      </c>
      <c r="O115" s="121" t="s">
        <v>889</v>
      </c>
    </row>
    <row r="116">
      <c r="A116" s="121" t="s">
        <v>728</v>
      </c>
      <c r="B116" s="121">
        <v>3326.0</v>
      </c>
      <c r="C116" s="121" t="s">
        <v>28</v>
      </c>
      <c r="D116" s="126">
        <v>39405.0</v>
      </c>
      <c r="E116" s="123"/>
      <c r="F116" s="121" t="s">
        <v>30</v>
      </c>
      <c r="G116" s="121" t="s">
        <v>731</v>
      </c>
      <c r="H116" s="121" t="s">
        <v>727</v>
      </c>
      <c r="I116" s="121" t="s">
        <v>732</v>
      </c>
      <c r="J116" s="121">
        <v>540166.0</v>
      </c>
      <c r="K116" s="121" t="s">
        <v>33</v>
      </c>
      <c r="L116" s="121">
        <v>63631.03</v>
      </c>
      <c r="M116" s="121" t="s">
        <v>728</v>
      </c>
      <c r="N116" s="121" t="s">
        <v>34</v>
      </c>
      <c r="O116" s="121" t="s">
        <v>733</v>
      </c>
    </row>
    <row r="117">
      <c r="A117" s="121" t="s">
        <v>838</v>
      </c>
      <c r="B117" s="121">
        <v>7947.0</v>
      </c>
      <c r="C117" s="121" t="s">
        <v>28</v>
      </c>
      <c r="D117" s="122">
        <v>40691.0</v>
      </c>
      <c r="E117" s="121" t="s">
        <v>29</v>
      </c>
      <c r="F117" s="121" t="s">
        <v>30</v>
      </c>
      <c r="G117" s="121" t="s">
        <v>841</v>
      </c>
      <c r="H117" s="121" t="s">
        <v>837</v>
      </c>
      <c r="I117" s="121" t="s">
        <v>842</v>
      </c>
      <c r="J117" s="121">
        <v>642951.0</v>
      </c>
      <c r="K117" s="121" t="s">
        <v>33</v>
      </c>
      <c r="L117" s="121">
        <v>25000.0</v>
      </c>
      <c r="M117" s="121" t="s">
        <v>838</v>
      </c>
      <c r="N117" s="121" t="s">
        <v>54</v>
      </c>
      <c r="O117" s="121" t="s">
        <v>843</v>
      </c>
    </row>
    <row r="118">
      <c r="A118" s="121" t="s">
        <v>795</v>
      </c>
      <c r="B118" s="121">
        <v>6125.0</v>
      </c>
      <c r="C118" s="121" t="s">
        <v>28</v>
      </c>
      <c r="D118" s="122">
        <v>40698.0</v>
      </c>
      <c r="E118" s="121" t="s">
        <v>29</v>
      </c>
      <c r="F118" s="121" t="s">
        <v>30</v>
      </c>
      <c r="G118" s="121" t="s">
        <v>798</v>
      </c>
      <c r="H118" s="121" t="s">
        <v>794</v>
      </c>
      <c r="I118" s="121" t="s">
        <v>799</v>
      </c>
      <c r="J118" s="121">
        <v>611363.0</v>
      </c>
      <c r="K118" s="121" t="s">
        <v>33</v>
      </c>
      <c r="L118" s="121">
        <v>44014.8</v>
      </c>
      <c r="M118" s="121" t="s">
        <v>795</v>
      </c>
      <c r="N118" s="121" t="s">
        <v>54</v>
      </c>
      <c r="O118" s="121" t="s">
        <v>800</v>
      </c>
    </row>
    <row r="119">
      <c r="A119" s="121" t="s">
        <v>716</v>
      </c>
      <c r="B119" s="121">
        <v>14811.0</v>
      </c>
      <c r="C119" s="121" t="s">
        <v>28</v>
      </c>
      <c r="D119" s="122">
        <v>40749.0</v>
      </c>
      <c r="E119" s="121" t="s">
        <v>29</v>
      </c>
      <c r="F119" s="121" t="s">
        <v>30</v>
      </c>
      <c r="G119" s="121" t="s">
        <v>719</v>
      </c>
      <c r="H119" s="121" t="s">
        <v>715</v>
      </c>
      <c r="I119" s="121" t="s">
        <v>720</v>
      </c>
      <c r="J119" s="121">
        <v>439271.0</v>
      </c>
      <c r="K119" s="121" t="s">
        <v>33</v>
      </c>
      <c r="L119" s="121">
        <v>69381.0</v>
      </c>
      <c r="M119" s="121" t="s">
        <v>716</v>
      </c>
      <c r="N119" s="121" t="s">
        <v>392</v>
      </c>
      <c r="O119" s="121" t="s">
        <v>721</v>
      </c>
    </row>
    <row r="120">
      <c r="A120" s="121" t="s">
        <v>899</v>
      </c>
      <c r="B120" s="121">
        <v>15224.0</v>
      </c>
      <c r="C120" s="121" t="s">
        <v>28</v>
      </c>
      <c r="D120" s="122">
        <v>39577.0</v>
      </c>
      <c r="E120" s="123"/>
      <c r="F120" s="121" t="s">
        <v>30</v>
      </c>
      <c r="G120" s="121" t="s">
        <v>902</v>
      </c>
      <c r="H120" s="121" t="s">
        <v>897</v>
      </c>
      <c r="I120" s="121" t="s">
        <v>903</v>
      </c>
      <c r="J120" s="121">
        <v>526672.0</v>
      </c>
      <c r="K120" s="121" t="s">
        <v>33</v>
      </c>
      <c r="L120" s="121">
        <v>13876.95</v>
      </c>
      <c r="M120" s="121" t="s">
        <v>899</v>
      </c>
      <c r="N120" s="121" t="s">
        <v>54</v>
      </c>
      <c r="O120" s="121" t="s">
        <v>904</v>
      </c>
    </row>
    <row r="121">
      <c r="A121" s="121" t="s">
        <v>126</v>
      </c>
      <c r="B121" s="121">
        <v>16634.0</v>
      </c>
      <c r="C121" s="121" t="s">
        <v>69</v>
      </c>
      <c r="D121" s="126">
        <v>40135.0</v>
      </c>
      <c r="E121" s="123"/>
      <c r="F121" s="121" t="s">
        <v>30</v>
      </c>
      <c r="G121" s="121" t="s">
        <v>128</v>
      </c>
      <c r="H121" s="121" t="s">
        <v>124</v>
      </c>
      <c r="I121" s="121" t="s">
        <v>129</v>
      </c>
      <c r="J121" s="121">
        <v>586841.0</v>
      </c>
      <c r="K121" s="121" t="s">
        <v>33</v>
      </c>
      <c r="L121" s="121">
        <v>3000000.0</v>
      </c>
      <c r="M121" s="121" t="s">
        <v>126</v>
      </c>
      <c r="N121" s="121" t="s">
        <v>54</v>
      </c>
      <c r="O121" s="121" t="s">
        <v>130</v>
      </c>
    </row>
    <row r="122">
      <c r="A122" s="121" t="s">
        <v>1024</v>
      </c>
      <c r="B122" s="121">
        <v>17116.0</v>
      </c>
      <c r="C122" s="121" t="s">
        <v>69</v>
      </c>
      <c r="D122" s="122">
        <v>39756.0</v>
      </c>
      <c r="E122" s="123"/>
      <c r="F122" s="121" t="s">
        <v>30</v>
      </c>
      <c r="G122" s="121" t="s">
        <v>731</v>
      </c>
      <c r="H122" s="121" t="s">
        <v>1023</v>
      </c>
      <c r="I122" s="121" t="s">
        <v>1026</v>
      </c>
      <c r="J122" s="121">
        <v>505446.0</v>
      </c>
      <c r="K122" s="121" t="s">
        <v>33</v>
      </c>
      <c r="L122" s="121">
        <v>5000.0</v>
      </c>
      <c r="M122" s="121" t="s">
        <v>1024</v>
      </c>
      <c r="N122" s="121" t="s">
        <v>54</v>
      </c>
      <c r="O122" s="121" t="s">
        <v>1027</v>
      </c>
    </row>
    <row r="123">
      <c r="A123" s="121" t="s">
        <v>233</v>
      </c>
      <c r="B123" s="121">
        <v>2479.0</v>
      </c>
      <c r="C123" s="121" t="s">
        <v>28</v>
      </c>
      <c r="D123" s="122">
        <v>40571.0</v>
      </c>
      <c r="E123" s="121" t="s">
        <v>29</v>
      </c>
      <c r="F123" s="121" t="s">
        <v>30</v>
      </c>
      <c r="G123" s="121" t="s">
        <v>236</v>
      </c>
      <c r="H123" s="121" t="s">
        <v>231</v>
      </c>
      <c r="I123" s="121" t="s">
        <v>237</v>
      </c>
      <c r="J123" s="121">
        <v>502833.0</v>
      </c>
      <c r="K123" s="121" t="s">
        <v>33</v>
      </c>
      <c r="L123" s="121">
        <v>547585.2</v>
      </c>
      <c r="M123" s="121" t="s">
        <v>233</v>
      </c>
      <c r="N123" s="121" t="s">
        <v>54</v>
      </c>
      <c r="O123" s="121" t="s">
        <v>238</v>
      </c>
    </row>
    <row r="124">
      <c r="A124" s="121" t="s">
        <v>305</v>
      </c>
      <c r="B124" s="121">
        <v>24961.0</v>
      </c>
      <c r="C124" s="121" t="s">
        <v>28</v>
      </c>
      <c r="D124" s="122">
        <v>38551.0</v>
      </c>
      <c r="E124" s="121" t="s">
        <v>29</v>
      </c>
      <c r="F124" s="121" t="s">
        <v>30</v>
      </c>
      <c r="G124" s="121" t="s">
        <v>308</v>
      </c>
      <c r="H124" s="121" t="s">
        <v>304</v>
      </c>
      <c r="I124" s="121" t="s">
        <v>309</v>
      </c>
      <c r="J124" s="121">
        <v>408051.0</v>
      </c>
      <c r="K124" s="121" t="s">
        <v>33</v>
      </c>
      <c r="L124" s="121">
        <v>343500.0</v>
      </c>
      <c r="M124" s="121" t="s">
        <v>305</v>
      </c>
      <c r="N124" s="121" t="s">
        <v>54</v>
      </c>
      <c r="O124" s="121" t="s">
        <v>310</v>
      </c>
    </row>
    <row r="125">
      <c r="A125" s="121" t="s">
        <v>109</v>
      </c>
      <c r="B125" s="121">
        <v>13594.0</v>
      </c>
      <c r="C125" s="121" t="s">
        <v>28</v>
      </c>
      <c r="D125" s="122">
        <v>39996.0</v>
      </c>
      <c r="E125" s="123"/>
      <c r="F125" s="121" t="s">
        <v>30</v>
      </c>
      <c r="G125" s="121" t="s">
        <v>112</v>
      </c>
      <c r="H125" s="121" t="s">
        <v>108</v>
      </c>
      <c r="I125" s="121" t="s">
        <v>1452</v>
      </c>
      <c r="J125" s="121">
        <v>503219.0</v>
      </c>
      <c r="K125" s="121" t="s">
        <v>33</v>
      </c>
      <c r="L125" s="121">
        <v>4020000.0</v>
      </c>
      <c r="M125" s="121" t="s">
        <v>109</v>
      </c>
      <c r="N125" s="121" t="s">
        <v>45</v>
      </c>
      <c r="O125" s="121" t="s">
        <v>114</v>
      </c>
    </row>
    <row r="126">
      <c r="A126" s="121" t="s">
        <v>312</v>
      </c>
      <c r="B126" s="121">
        <v>2408.0</v>
      </c>
      <c r="C126" s="121" t="s">
        <v>28</v>
      </c>
      <c r="D126" s="122">
        <v>41516.0</v>
      </c>
      <c r="E126" s="121" t="s">
        <v>29</v>
      </c>
      <c r="F126" s="121" t="s">
        <v>30</v>
      </c>
      <c r="G126" s="121" t="s">
        <v>315</v>
      </c>
      <c r="H126" s="121" t="s">
        <v>311</v>
      </c>
      <c r="I126" s="121" t="s">
        <v>316</v>
      </c>
      <c r="J126" s="121">
        <v>728921.0</v>
      </c>
      <c r="K126" s="121" t="s">
        <v>33</v>
      </c>
      <c r="L126" s="121">
        <v>335000.0</v>
      </c>
      <c r="M126" s="121" t="s">
        <v>312</v>
      </c>
      <c r="N126" s="121" t="s">
        <v>54</v>
      </c>
      <c r="O126" s="121" t="s">
        <v>317</v>
      </c>
    </row>
    <row r="127">
      <c r="A127" s="111" t="s">
        <v>602</v>
      </c>
      <c r="B127" s="111">
        <v>307.0</v>
      </c>
      <c r="C127" s="111" t="s">
        <v>69</v>
      </c>
      <c r="D127" s="125">
        <v>41227.0</v>
      </c>
      <c r="E127" s="111" t="s">
        <v>29</v>
      </c>
      <c r="F127" s="111" t="s">
        <v>30</v>
      </c>
      <c r="G127" s="111" t="s">
        <v>315</v>
      </c>
      <c r="H127" s="111" t="s">
        <v>601</v>
      </c>
      <c r="I127" s="111" t="s">
        <v>604</v>
      </c>
      <c r="J127" s="111">
        <v>652311.0</v>
      </c>
      <c r="K127" s="111" t="s">
        <v>33</v>
      </c>
      <c r="L127" s="111">
        <v>150000.0</v>
      </c>
      <c r="M127" s="111" t="s">
        <v>602</v>
      </c>
      <c r="N127" s="111" t="s">
        <v>54</v>
      </c>
      <c r="O127" s="111" t="s">
        <v>605</v>
      </c>
    </row>
    <row r="128">
      <c r="A128" s="121" t="s">
        <v>767</v>
      </c>
      <c r="B128" s="121">
        <v>16234.0</v>
      </c>
      <c r="C128" s="121" t="s">
        <v>69</v>
      </c>
      <c r="D128" s="122">
        <v>39948.0</v>
      </c>
      <c r="E128" s="123"/>
      <c r="F128" s="121" t="s">
        <v>104</v>
      </c>
      <c r="G128" s="121" t="s">
        <v>769</v>
      </c>
      <c r="H128" s="121" t="s">
        <v>764</v>
      </c>
      <c r="I128" s="121" t="s">
        <v>770</v>
      </c>
      <c r="J128" s="121">
        <v>40983.0</v>
      </c>
      <c r="K128" s="121" t="s">
        <v>33</v>
      </c>
      <c r="L128" s="121">
        <v>50000.0</v>
      </c>
      <c r="M128" s="121" t="s">
        <v>767</v>
      </c>
      <c r="N128" s="121" t="s">
        <v>54</v>
      </c>
      <c r="O128" s="121" t="s">
        <v>771</v>
      </c>
    </row>
    <row r="129">
      <c r="A129" s="121" t="s">
        <v>554</v>
      </c>
      <c r="B129" s="121">
        <v>18514.0</v>
      </c>
      <c r="C129" s="121" t="s">
        <v>28</v>
      </c>
      <c r="D129" s="122">
        <v>40682.0</v>
      </c>
      <c r="E129" s="121" t="s">
        <v>103</v>
      </c>
      <c r="F129" s="121" t="s">
        <v>104</v>
      </c>
      <c r="G129" s="121" t="s">
        <v>557</v>
      </c>
      <c r="H129" s="121" t="s">
        <v>553</v>
      </c>
      <c r="I129" s="121" t="s">
        <v>558</v>
      </c>
      <c r="J129" s="121">
        <v>477628.0</v>
      </c>
      <c r="K129" s="121" t="s">
        <v>33</v>
      </c>
      <c r="L129" s="121">
        <v>163000.0</v>
      </c>
      <c r="M129" s="121" t="s">
        <v>554</v>
      </c>
      <c r="N129" s="121" t="s">
        <v>54</v>
      </c>
      <c r="O129" s="121" t="s">
        <v>559</v>
      </c>
    </row>
    <row r="130">
      <c r="A130" s="121" t="s">
        <v>100</v>
      </c>
      <c r="B130" s="121">
        <v>15655.0</v>
      </c>
      <c r="C130" s="121" t="s">
        <v>28</v>
      </c>
      <c r="D130" s="122">
        <v>41536.0</v>
      </c>
      <c r="E130" s="121" t="s">
        <v>103</v>
      </c>
      <c r="F130" s="121" t="s">
        <v>104</v>
      </c>
      <c r="G130" s="121" t="s">
        <v>105</v>
      </c>
      <c r="H130" s="121" t="s">
        <v>97</v>
      </c>
      <c r="I130" s="121" t="s">
        <v>106</v>
      </c>
      <c r="J130" s="121">
        <v>713553.0</v>
      </c>
      <c r="K130" s="121" t="s">
        <v>33</v>
      </c>
      <c r="L130" s="121">
        <v>5467000.0</v>
      </c>
      <c r="M130" s="121" t="s">
        <v>100</v>
      </c>
      <c r="N130" s="121" t="s">
        <v>54</v>
      </c>
      <c r="O130" s="121" t="s">
        <v>107</v>
      </c>
    </row>
    <row r="131">
      <c r="A131" s="121" t="s">
        <v>1029</v>
      </c>
      <c r="B131" s="121">
        <v>3665.0</v>
      </c>
      <c r="C131" s="121" t="s">
        <v>274</v>
      </c>
      <c r="D131" s="122">
        <v>40688.0</v>
      </c>
      <c r="E131" s="121" t="s">
        <v>78</v>
      </c>
      <c r="F131" s="121" t="s">
        <v>104</v>
      </c>
      <c r="G131" s="121" t="s">
        <v>761</v>
      </c>
      <c r="H131" s="121" t="s">
        <v>1028</v>
      </c>
      <c r="I131" s="121" t="s">
        <v>1031</v>
      </c>
      <c r="J131" s="121">
        <v>606920.0</v>
      </c>
      <c r="K131" s="121" t="s">
        <v>33</v>
      </c>
      <c r="L131" s="121">
        <v>5000.0</v>
      </c>
      <c r="M131" s="121" t="s">
        <v>1029</v>
      </c>
      <c r="N131" s="121" t="s">
        <v>34</v>
      </c>
      <c r="O131" s="121" t="s">
        <v>1032</v>
      </c>
    </row>
    <row r="132">
      <c r="A132" s="121" t="s">
        <v>283</v>
      </c>
      <c r="B132" s="121">
        <v>11153.0</v>
      </c>
      <c r="C132" s="121" t="s">
        <v>199</v>
      </c>
      <c r="D132" s="122">
        <v>40149.0</v>
      </c>
      <c r="E132" s="123"/>
      <c r="F132" s="121" t="s">
        <v>51</v>
      </c>
      <c r="G132" s="121" t="s">
        <v>286</v>
      </c>
      <c r="H132" s="121" t="s">
        <v>280</v>
      </c>
      <c r="I132" s="121" t="s">
        <v>287</v>
      </c>
      <c r="J132" s="121">
        <v>529828.0</v>
      </c>
      <c r="K132" s="121" t="s">
        <v>33</v>
      </c>
      <c r="L132" s="121">
        <v>400000.0</v>
      </c>
      <c r="M132" s="121" t="s">
        <v>283</v>
      </c>
      <c r="N132" s="121" t="s">
        <v>34</v>
      </c>
      <c r="O132" s="121" t="s">
        <v>288</v>
      </c>
    </row>
    <row r="133">
      <c r="A133" s="111" t="s">
        <v>569</v>
      </c>
      <c r="B133" s="111">
        <v>800.0</v>
      </c>
      <c r="C133" s="111" t="s">
        <v>69</v>
      </c>
      <c r="D133" s="125">
        <v>42325.0</v>
      </c>
      <c r="E133" s="111" t="s">
        <v>78</v>
      </c>
      <c r="F133" s="111" t="s">
        <v>350</v>
      </c>
      <c r="G133" s="111" t="s">
        <v>571</v>
      </c>
      <c r="H133" s="111" t="s">
        <v>567</v>
      </c>
      <c r="I133" s="111" t="s">
        <v>572</v>
      </c>
      <c r="J133" s="111">
        <v>9087138.0</v>
      </c>
      <c r="K133" s="111" t="s">
        <v>140</v>
      </c>
      <c r="L133" s="111">
        <v>160000.0</v>
      </c>
      <c r="M133" s="111" t="s">
        <v>569</v>
      </c>
      <c r="N133" s="111" t="s">
        <v>54</v>
      </c>
      <c r="O133" s="111" t="s">
        <v>573</v>
      </c>
    </row>
    <row r="134">
      <c r="A134" s="121" t="s">
        <v>613</v>
      </c>
      <c r="B134" s="121">
        <v>20801.0</v>
      </c>
      <c r="C134" s="121" t="s">
        <v>28</v>
      </c>
      <c r="D134" s="126">
        <v>39432.0</v>
      </c>
      <c r="E134" s="123"/>
      <c r="F134" s="121" t="s">
        <v>180</v>
      </c>
      <c r="G134" s="121" t="s">
        <v>616</v>
      </c>
      <c r="H134" s="121" t="s">
        <v>612</v>
      </c>
      <c r="I134" s="121" t="s">
        <v>617</v>
      </c>
      <c r="J134" s="121">
        <v>554980.0</v>
      </c>
      <c r="K134" s="121" t="s">
        <v>33</v>
      </c>
      <c r="L134" s="121">
        <v>146700.0</v>
      </c>
      <c r="M134" s="121" t="s">
        <v>613</v>
      </c>
      <c r="N134" s="121" t="s">
        <v>618</v>
      </c>
      <c r="O134" s="121" t="s">
        <v>619</v>
      </c>
    </row>
    <row r="135">
      <c r="A135" s="121" t="s">
        <v>177</v>
      </c>
      <c r="B135" s="121">
        <v>19149.0</v>
      </c>
      <c r="C135" s="121" t="s">
        <v>28</v>
      </c>
      <c r="D135" s="122">
        <v>38993.0</v>
      </c>
      <c r="E135" s="123"/>
      <c r="F135" s="121" t="s">
        <v>180</v>
      </c>
      <c r="G135" s="121" t="s">
        <v>181</v>
      </c>
      <c r="H135" s="121" t="s">
        <v>176</v>
      </c>
      <c r="I135" s="121" t="s">
        <v>182</v>
      </c>
      <c r="J135" s="121">
        <v>564946.0</v>
      </c>
      <c r="K135" s="121" t="s">
        <v>33</v>
      </c>
      <c r="L135" s="121">
        <v>1055000.0</v>
      </c>
      <c r="M135" s="121" t="s">
        <v>177</v>
      </c>
      <c r="N135" s="121" t="s">
        <v>34</v>
      </c>
      <c r="O135" s="121" t="s">
        <v>183</v>
      </c>
    </row>
    <row r="136">
      <c r="A136" s="121" t="s">
        <v>607</v>
      </c>
      <c r="B136" s="121">
        <v>11209.0</v>
      </c>
      <c r="C136" s="121" t="s">
        <v>28</v>
      </c>
      <c r="D136" s="126">
        <v>41965.0</v>
      </c>
      <c r="E136" s="121" t="s">
        <v>29</v>
      </c>
      <c r="F136" s="121" t="s">
        <v>42</v>
      </c>
      <c r="G136" s="121" t="s">
        <v>609</v>
      </c>
      <c r="H136" s="121" t="s">
        <v>606</v>
      </c>
      <c r="I136" s="121" t="s">
        <v>610</v>
      </c>
      <c r="J136" s="121">
        <v>9060744.0</v>
      </c>
      <c r="K136" s="121" t="s">
        <v>140</v>
      </c>
      <c r="L136" s="121">
        <v>150000.0</v>
      </c>
      <c r="M136" s="121" t="s">
        <v>607</v>
      </c>
      <c r="N136" s="121" t="s">
        <v>72</v>
      </c>
      <c r="O136" s="121" t="s">
        <v>611</v>
      </c>
    </row>
    <row r="137">
      <c r="A137" s="121" t="s">
        <v>549</v>
      </c>
      <c r="B137" s="121">
        <v>14375.0</v>
      </c>
      <c r="C137" s="121" t="s">
        <v>28</v>
      </c>
      <c r="D137" s="122">
        <v>41849.0</v>
      </c>
      <c r="E137" s="121" t="s">
        <v>29</v>
      </c>
      <c r="F137" s="121" t="s">
        <v>42</v>
      </c>
      <c r="G137" s="121" t="s">
        <v>330</v>
      </c>
      <c r="H137" s="121" t="s">
        <v>548</v>
      </c>
      <c r="I137" s="121" t="s">
        <v>551</v>
      </c>
      <c r="J137" s="121">
        <v>9081329.0</v>
      </c>
      <c r="K137" s="121" t="s">
        <v>140</v>
      </c>
      <c r="L137" s="121">
        <v>165000.0</v>
      </c>
      <c r="M137" s="121" t="s">
        <v>549</v>
      </c>
      <c r="N137" s="121" t="s">
        <v>54</v>
      </c>
      <c r="O137" s="121" t="s">
        <v>552</v>
      </c>
    </row>
    <row r="138">
      <c r="A138" s="111" t="s">
        <v>735</v>
      </c>
      <c r="B138" s="111">
        <v>664.0</v>
      </c>
      <c r="C138" s="111" t="s">
        <v>28</v>
      </c>
      <c r="D138" s="124">
        <v>42894.0</v>
      </c>
      <c r="E138" s="111" t="s">
        <v>29</v>
      </c>
      <c r="F138" s="111" t="s">
        <v>42</v>
      </c>
      <c r="G138" s="111" t="s">
        <v>738</v>
      </c>
      <c r="H138" s="111" t="s">
        <v>734</v>
      </c>
      <c r="I138" s="111" t="s">
        <v>739</v>
      </c>
      <c r="J138" s="111">
        <v>9143876.0</v>
      </c>
      <c r="K138" s="111" t="s">
        <v>140</v>
      </c>
      <c r="L138" s="111">
        <v>55312.5</v>
      </c>
      <c r="M138" s="111" t="s">
        <v>735</v>
      </c>
      <c r="N138" s="111" t="s">
        <v>34</v>
      </c>
      <c r="O138" s="111" t="s">
        <v>740</v>
      </c>
    </row>
    <row r="139">
      <c r="A139" s="111" t="s">
        <v>845</v>
      </c>
      <c r="B139" s="111">
        <v>3267.0</v>
      </c>
      <c r="C139" s="111" t="s">
        <v>28</v>
      </c>
      <c r="D139" s="124">
        <v>42340.0</v>
      </c>
      <c r="E139" s="111" t="s">
        <v>103</v>
      </c>
      <c r="F139" s="111" t="s">
        <v>337</v>
      </c>
      <c r="G139" s="111" t="s">
        <v>848</v>
      </c>
      <c r="H139" s="111" t="s">
        <v>844</v>
      </c>
      <c r="I139" s="111" t="s">
        <v>849</v>
      </c>
      <c r="J139" s="111">
        <v>1112.0</v>
      </c>
      <c r="K139" s="111" t="s">
        <v>140</v>
      </c>
      <c r="L139" s="111">
        <v>20000.0</v>
      </c>
      <c r="M139" s="111" t="s">
        <v>845</v>
      </c>
      <c r="N139" s="111" t="s">
        <v>850</v>
      </c>
      <c r="O139" s="111" t="s">
        <v>851</v>
      </c>
    </row>
    <row r="140">
      <c r="A140" s="121" t="s">
        <v>891</v>
      </c>
      <c r="B140" s="121">
        <v>2.0</v>
      </c>
      <c r="C140" s="121" t="s">
        <v>28</v>
      </c>
      <c r="D140" s="122">
        <v>40725.0</v>
      </c>
      <c r="E140" s="121" t="s">
        <v>103</v>
      </c>
      <c r="F140" s="121" t="s">
        <v>30</v>
      </c>
      <c r="G140" s="121" t="s">
        <v>894</v>
      </c>
      <c r="H140" s="121" t="s">
        <v>890</v>
      </c>
      <c r="I140" s="121" t="s">
        <v>895</v>
      </c>
      <c r="J140" s="121">
        <v>679734.0</v>
      </c>
      <c r="K140" s="121" t="s">
        <v>33</v>
      </c>
      <c r="L140" s="121">
        <v>14000.0</v>
      </c>
      <c r="M140" s="121" t="s">
        <v>891</v>
      </c>
      <c r="N140" s="121" t="s">
        <v>54</v>
      </c>
      <c r="O140" s="121" t="s">
        <v>896</v>
      </c>
    </row>
    <row r="141">
      <c r="A141" s="121" t="s">
        <v>708</v>
      </c>
      <c r="B141" s="121">
        <v>9003.0</v>
      </c>
      <c r="C141" s="121" t="s">
        <v>199</v>
      </c>
      <c r="D141" s="122">
        <v>41516.0</v>
      </c>
      <c r="E141" s="121" t="s">
        <v>636</v>
      </c>
      <c r="F141" s="121" t="s">
        <v>711</v>
      </c>
      <c r="G141" s="121" t="s">
        <v>712</v>
      </c>
      <c r="H141" s="121" t="s">
        <v>707</v>
      </c>
      <c r="I141" s="121" t="s">
        <v>713</v>
      </c>
      <c r="J141" s="121">
        <v>699088.0</v>
      </c>
      <c r="K141" s="121" t="s">
        <v>33</v>
      </c>
      <c r="L141" s="121">
        <v>70000.0</v>
      </c>
      <c r="M141" s="121" t="s">
        <v>708</v>
      </c>
      <c r="N141" s="121" t="s">
        <v>54</v>
      </c>
      <c r="O141" s="121" t="s">
        <v>714</v>
      </c>
    </row>
    <row r="142">
      <c r="A142" s="121" t="s">
        <v>975</v>
      </c>
      <c r="B142" s="121">
        <v>1282.0</v>
      </c>
      <c r="C142" s="121" t="s">
        <v>199</v>
      </c>
      <c r="D142" s="126">
        <v>41590.0</v>
      </c>
      <c r="E142" s="121" t="s">
        <v>78</v>
      </c>
      <c r="F142" s="121" t="s">
        <v>243</v>
      </c>
      <c r="G142" s="121" t="s">
        <v>977</v>
      </c>
      <c r="H142" s="121" t="s">
        <v>974</v>
      </c>
      <c r="I142" s="121" t="s">
        <v>978</v>
      </c>
      <c r="J142" s="121">
        <v>552782.0</v>
      </c>
      <c r="K142" s="121" t="s">
        <v>33</v>
      </c>
      <c r="L142" s="121">
        <v>10000.0</v>
      </c>
      <c r="M142" s="121" t="s">
        <v>975</v>
      </c>
      <c r="N142" s="121" t="s">
        <v>34</v>
      </c>
      <c r="O142" s="121" t="s">
        <v>979</v>
      </c>
    </row>
    <row r="143">
      <c r="A143" s="111" t="s">
        <v>913</v>
      </c>
      <c r="B143" s="111">
        <v>2741.0</v>
      </c>
      <c r="C143" s="111" t="s">
        <v>41</v>
      </c>
      <c r="D143" s="124">
        <v>41036.0</v>
      </c>
      <c r="E143" s="111" t="s">
        <v>78</v>
      </c>
      <c r="F143" s="111" t="s">
        <v>243</v>
      </c>
      <c r="G143" s="111" t="s">
        <v>916</v>
      </c>
      <c r="H143" s="111" t="s">
        <v>912</v>
      </c>
      <c r="I143" s="111" t="s">
        <v>917</v>
      </c>
      <c r="J143" s="111">
        <v>733722.0</v>
      </c>
      <c r="K143" s="111" t="s">
        <v>33</v>
      </c>
      <c r="L143" s="111">
        <v>10500.0</v>
      </c>
      <c r="M143" s="111" t="s">
        <v>913</v>
      </c>
      <c r="N143" s="111" t="s">
        <v>34</v>
      </c>
      <c r="O143" s="111" t="s">
        <v>918</v>
      </c>
    </row>
    <row r="144">
      <c r="A144" s="121" t="s">
        <v>528</v>
      </c>
      <c r="B144" s="121">
        <v>4806.0</v>
      </c>
      <c r="C144" s="121" t="s">
        <v>41</v>
      </c>
      <c r="D144" s="122">
        <v>40088.0</v>
      </c>
      <c r="E144" s="123"/>
      <c r="F144" s="121" t="s">
        <v>243</v>
      </c>
      <c r="G144" s="121" t="s">
        <v>531</v>
      </c>
      <c r="H144" s="121" t="s">
        <v>527</v>
      </c>
      <c r="I144" s="121" t="s">
        <v>532</v>
      </c>
      <c r="J144" s="121">
        <v>687690.0</v>
      </c>
      <c r="K144" s="121" t="s">
        <v>33</v>
      </c>
      <c r="L144" s="121">
        <v>167500.0</v>
      </c>
      <c r="M144" s="121" t="s">
        <v>528</v>
      </c>
      <c r="N144" s="121" t="s">
        <v>54</v>
      </c>
      <c r="O144" s="121" t="s">
        <v>533</v>
      </c>
    </row>
    <row r="145">
      <c r="A145" s="121" t="s">
        <v>271</v>
      </c>
      <c r="B145" s="121">
        <v>741.0</v>
      </c>
      <c r="C145" s="121" t="s">
        <v>274</v>
      </c>
      <c r="D145" s="122">
        <v>41768.0</v>
      </c>
      <c r="E145" s="121" t="s">
        <v>275</v>
      </c>
      <c r="F145" s="121" t="s">
        <v>276</v>
      </c>
      <c r="G145" s="121" t="s">
        <v>277</v>
      </c>
      <c r="H145" s="121" t="s">
        <v>270</v>
      </c>
      <c r="I145" s="121" t="s">
        <v>278</v>
      </c>
      <c r="J145" s="121">
        <v>9086420.0</v>
      </c>
      <c r="K145" s="121" t="s">
        <v>140</v>
      </c>
      <c r="L145" s="121">
        <v>407900.0</v>
      </c>
      <c r="M145" s="121" t="s">
        <v>271</v>
      </c>
      <c r="N145" s="121" t="s">
        <v>34</v>
      </c>
      <c r="O145" s="121" t="s">
        <v>279</v>
      </c>
    </row>
    <row r="146">
      <c r="A146" s="121" t="s">
        <v>379</v>
      </c>
      <c r="B146" s="121">
        <v>12983.0</v>
      </c>
      <c r="C146" s="121" t="s">
        <v>69</v>
      </c>
      <c r="D146" s="126">
        <v>41967.0</v>
      </c>
      <c r="E146" s="121" t="s">
        <v>275</v>
      </c>
      <c r="F146" s="121" t="s">
        <v>381</v>
      </c>
      <c r="G146" s="121" t="s">
        <v>382</v>
      </c>
      <c r="H146" s="121" t="s">
        <v>376</v>
      </c>
      <c r="I146" s="121" t="s">
        <v>383</v>
      </c>
      <c r="J146" s="121">
        <v>9053324.0</v>
      </c>
      <c r="K146" s="121" t="s">
        <v>140</v>
      </c>
      <c r="L146" s="121">
        <v>300000.0</v>
      </c>
      <c r="M146" s="121" t="s">
        <v>379</v>
      </c>
      <c r="N146" s="121" t="s">
        <v>45</v>
      </c>
      <c r="O146" s="121" t="s">
        <v>384</v>
      </c>
    </row>
    <row r="147">
      <c r="A147" s="121" t="s">
        <v>430</v>
      </c>
      <c r="B147" s="121">
        <v>4773.0</v>
      </c>
      <c r="C147" s="121" t="s">
        <v>28</v>
      </c>
      <c r="D147" s="122">
        <v>40519.0</v>
      </c>
      <c r="E147" s="121" t="s">
        <v>29</v>
      </c>
      <c r="F147" s="121" t="s">
        <v>389</v>
      </c>
      <c r="G147" s="121" t="s">
        <v>433</v>
      </c>
      <c r="H147" s="121" t="s">
        <v>429</v>
      </c>
      <c r="I147" s="121" t="s">
        <v>434</v>
      </c>
      <c r="J147" s="121">
        <v>691338.0</v>
      </c>
      <c r="K147" s="121" t="s">
        <v>33</v>
      </c>
      <c r="L147" s="121">
        <v>240500.0</v>
      </c>
      <c r="M147" s="121" t="s">
        <v>430</v>
      </c>
      <c r="N147" s="121" t="s">
        <v>45</v>
      </c>
      <c r="O147" s="121" t="s">
        <v>435</v>
      </c>
    </row>
    <row r="148">
      <c r="A148" s="121" t="s">
        <v>1049</v>
      </c>
      <c r="B148" s="121">
        <v>14170.0</v>
      </c>
      <c r="C148" s="121" t="s">
        <v>41</v>
      </c>
      <c r="D148" s="122">
        <v>40367.0</v>
      </c>
      <c r="E148" s="121" t="s">
        <v>78</v>
      </c>
      <c r="F148" s="121" t="s">
        <v>243</v>
      </c>
      <c r="G148" s="121" t="s">
        <v>1052</v>
      </c>
      <c r="H148" s="121" t="s">
        <v>1048</v>
      </c>
      <c r="I148" s="121" t="s">
        <v>1053</v>
      </c>
      <c r="J148" s="121">
        <v>303122.0</v>
      </c>
      <c r="K148" s="121" t="s">
        <v>33</v>
      </c>
      <c r="L148" s="121">
        <v>3000.0</v>
      </c>
      <c r="M148" s="121" t="s">
        <v>1049</v>
      </c>
      <c r="N148" s="121" t="s">
        <v>54</v>
      </c>
      <c r="O148" s="121" t="s">
        <v>533</v>
      </c>
    </row>
    <row r="149">
      <c r="A149" s="121" t="s">
        <v>1069</v>
      </c>
      <c r="B149" s="121">
        <v>4243.0</v>
      </c>
      <c r="C149" s="121" t="s">
        <v>41</v>
      </c>
      <c r="D149" s="122">
        <v>40445.0</v>
      </c>
      <c r="E149" s="121" t="s">
        <v>78</v>
      </c>
      <c r="F149" s="121" t="s">
        <v>243</v>
      </c>
      <c r="G149" s="121" t="s">
        <v>1071</v>
      </c>
      <c r="H149" s="121" t="s">
        <v>1068</v>
      </c>
      <c r="I149" s="121" t="s">
        <v>1072</v>
      </c>
      <c r="J149" s="121">
        <v>424684.0</v>
      </c>
      <c r="K149" s="121" t="s">
        <v>33</v>
      </c>
      <c r="L149" s="121">
        <v>2500.0</v>
      </c>
      <c r="M149" s="121" t="s">
        <v>1069</v>
      </c>
      <c r="N149" s="121" t="s">
        <v>34</v>
      </c>
      <c r="O149" s="121" t="s">
        <v>1073</v>
      </c>
    </row>
    <row r="150">
      <c r="A150" s="121" t="s">
        <v>1125</v>
      </c>
      <c r="B150" s="121">
        <v>19471.0</v>
      </c>
      <c r="C150" s="121" t="s">
        <v>274</v>
      </c>
      <c r="D150" s="126">
        <v>40472.0</v>
      </c>
      <c r="E150" s="123"/>
      <c r="F150" s="121" t="s">
        <v>243</v>
      </c>
      <c r="G150" s="121" t="s">
        <v>1071</v>
      </c>
      <c r="H150" s="121" t="s">
        <v>1124</v>
      </c>
      <c r="I150" s="121" t="s">
        <v>1128</v>
      </c>
      <c r="J150" s="121">
        <v>424704.0</v>
      </c>
      <c r="K150" s="121" t="s">
        <v>33</v>
      </c>
      <c r="L150" s="121">
        <v>700.0</v>
      </c>
      <c r="M150" s="121" t="s">
        <v>1125</v>
      </c>
      <c r="N150" s="121" t="s">
        <v>579</v>
      </c>
      <c r="O150" s="121" t="s">
        <v>1129</v>
      </c>
    </row>
    <row r="151">
      <c r="A151" s="121" t="s">
        <v>57</v>
      </c>
      <c r="B151" s="121">
        <v>19284.0</v>
      </c>
      <c r="C151" s="121" t="s">
        <v>28</v>
      </c>
      <c r="D151" s="122">
        <v>40256.0</v>
      </c>
      <c r="E151" s="121" t="s">
        <v>29</v>
      </c>
      <c r="F151" s="121" t="s">
        <v>30</v>
      </c>
      <c r="G151" s="121" t="s">
        <v>60</v>
      </c>
      <c r="H151" s="121" t="s">
        <v>56</v>
      </c>
      <c r="I151" s="121" t="s">
        <v>61</v>
      </c>
      <c r="J151" s="121">
        <v>319694.0</v>
      </c>
      <c r="K151" s="121" t="s">
        <v>33</v>
      </c>
      <c r="L151" s="121">
        <v>1.117327E7</v>
      </c>
      <c r="M151" s="121" t="s">
        <v>57</v>
      </c>
      <c r="N151" s="121" t="s">
        <v>54</v>
      </c>
      <c r="O151" s="121" t="s">
        <v>62</v>
      </c>
    </row>
    <row r="152">
      <c r="A152" s="121" t="s">
        <v>832</v>
      </c>
      <c r="B152" s="121">
        <v>17081.0</v>
      </c>
      <c r="C152" s="121" t="s">
        <v>28</v>
      </c>
      <c r="D152" s="122">
        <v>40233.0</v>
      </c>
      <c r="E152" s="123"/>
      <c r="F152" s="121" t="s">
        <v>30</v>
      </c>
      <c r="G152" s="121" t="s">
        <v>834</v>
      </c>
      <c r="H152" s="121" t="s">
        <v>831</v>
      </c>
      <c r="I152" s="121" t="s">
        <v>835</v>
      </c>
      <c r="J152" s="121">
        <v>654744.0</v>
      </c>
      <c r="K152" s="121" t="s">
        <v>33</v>
      </c>
      <c r="L152" s="121">
        <v>30000.0</v>
      </c>
      <c r="M152" s="121" t="s">
        <v>832</v>
      </c>
      <c r="N152" s="121" t="s">
        <v>34</v>
      </c>
      <c r="O152" s="121" t="s">
        <v>836</v>
      </c>
    </row>
    <row r="153">
      <c r="A153" s="121" t="s">
        <v>155</v>
      </c>
      <c r="B153" s="121">
        <v>284.0</v>
      </c>
      <c r="C153" s="121" t="s">
        <v>28</v>
      </c>
      <c r="D153" s="122">
        <v>40515.0</v>
      </c>
      <c r="E153" s="121" t="s">
        <v>29</v>
      </c>
      <c r="F153" s="121" t="s">
        <v>51</v>
      </c>
      <c r="G153" s="121" t="s">
        <v>158</v>
      </c>
      <c r="H153" s="121" t="s">
        <v>154</v>
      </c>
      <c r="I153" s="121" t="s">
        <v>159</v>
      </c>
      <c r="J153" s="121">
        <v>460103.0</v>
      </c>
      <c r="K153" s="121" t="s">
        <v>33</v>
      </c>
      <c r="L153" s="121">
        <v>1594692.0</v>
      </c>
      <c r="M153" s="121" t="s">
        <v>155</v>
      </c>
      <c r="N153" s="121" t="s">
        <v>54</v>
      </c>
      <c r="O153" s="121" t="s">
        <v>160</v>
      </c>
    </row>
    <row r="154">
      <c r="A154" s="121" t="s">
        <v>66</v>
      </c>
      <c r="B154" s="121">
        <v>915.0</v>
      </c>
      <c r="C154" s="121" t="s">
        <v>69</v>
      </c>
      <c r="D154" s="122">
        <v>40213.0</v>
      </c>
      <c r="E154" s="123"/>
      <c r="F154" s="121" t="s">
        <v>51</v>
      </c>
      <c r="G154" s="121" t="s">
        <v>70</v>
      </c>
      <c r="H154" s="121" t="s">
        <v>63</v>
      </c>
      <c r="I154" s="121" t="s">
        <v>71</v>
      </c>
      <c r="J154" s="121">
        <v>688682.0</v>
      </c>
      <c r="K154" s="121" t="s">
        <v>33</v>
      </c>
      <c r="L154" s="121">
        <v>1.0E7</v>
      </c>
      <c r="M154" s="121" t="s">
        <v>66</v>
      </c>
      <c r="N154" s="121" t="s">
        <v>72</v>
      </c>
      <c r="O154" s="121" t="s">
        <v>73</v>
      </c>
    </row>
    <row r="155">
      <c r="A155" s="121" t="s">
        <v>424</v>
      </c>
      <c r="B155" s="121">
        <v>3392.0</v>
      </c>
      <c r="C155" s="121" t="s">
        <v>69</v>
      </c>
      <c r="D155" s="122">
        <v>40317.0</v>
      </c>
      <c r="E155" s="121" t="s">
        <v>29</v>
      </c>
      <c r="F155" s="121" t="s">
        <v>51</v>
      </c>
      <c r="G155" s="121" t="s">
        <v>268</v>
      </c>
      <c r="H155" s="121" t="s">
        <v>421</v>
      </c>
      <c r="I155" s="121" t="s">
        <v>427</v>
      </c>
      <c r="J155" s="121">
        <v>459617.0</v>
      </c>
      <c r="K155" s="121" t="s">
        <v>33</v>
      </c>
      <c r="L155" s="121">
        <v>250000.0</v>
      </c>
      <c r="M155" s="121" t="s">
        <v>424</v>
      </c>
      <c r="N155" s="121" t="s">
        <v>54</v>
      </c>
      <c r="O155" s="121" t="s">
        <v>428</v>
      </c>
    </row>
    <row r="156">
      <c r="A156" s="121" t="s">
        <v>85</v>
      </c>
      <c r="B156" s="121">
        <v>10040.0</v>
      </c>
      <c r="C156" s="121" t="s">
        <v>69</v>
      </c>
      <c r="D156" s="126">
        <v>40495.0</v>
      </c>
      <c r="E156" s="121" t="s">
        <v>29</v>
      </c>
      <c r="F156" s="121" t="s">
        <v>51</v>
      </c>
      <c r="G156" s="121" t="s">
        <v>87</v>
      </c>
      <c r="H156" s="121" t="s">
        <v>83</v>
      </c>
      <c r="I156" s="121" t="s">
        <v>88</v>
      </c>
      <c r="J156" s="121">
        <v>680469.0</v>
      </c>
      <c r="K156" s="121" t="s">
        <v>33</v>
      </c>
      <c r="L156" s="121">
        <v>1.0E7</v>
      </c>
      <c r="M156" s="121" t="s">
        <v>85</v>
      </c>
      <c r="N156" s="121" t="s">
        <v>34</v>
      </c>
      <c r="O156" s="121" t="s">
        <v>89</v>
      </c>
    </row>
    <row r="157">
      <c r="A157" s="121" t="s">
        <v>493</v>
      </c>
      <c r="B157" s="121">
        <v>5369.0</v>
      </c>
      <c r="C157" s="121" t="s">
        <v>69</v>
      </c>
      <c r="D157" s="122">
        <v>40241.0</v>
      </c>
      <c r="E157" s="123"/>
      <c r="F157" s="121" t="s">
        <v>206</v>
      </c>
      <c r="G157" s="121" t="s">
        <v>495</v>
      </c>
      <c r="H157" s="121" t="s">
        <v>491</v>
      </c>
      <c r="I157" s="121" t="s">
        <v>496</v>
      </c>
      <c r="J157" s="121">
        <v>542195.0</v>
      </c>
      <c r="K157" s="121" t="s">
        <v>33</v>
      </c>
      <c r="L157" s="121">
        <v>200000.0</v>
      </c>
      <c r="M157" s="121" t="s">
        <v>493</v>
      </c>
      <c r="N157" s="121" t="s">
        <v>54</v>
      </c>
      <c r="O157" s="121" t="s">
        <v>497</v>
      </c>
    </row>
    <row r="158">
      <c r="A158" s="121" t="s">
        <v>589</v>
      </c>
      <c r="B158" s="121">
        <v>11092.0</v>
      </c>
      <c r="C158" s="121" t="s">
        <v>274</v>
      </c>
      <c r="D158" s="122">
        <v>40450.0</v>
      </c>
      <c r="E158" s="121" t="s">
        <v>592</v>
      </c>
      <c r="F158" s="121" t="s">
        <v>381</v>
      </c>
      <c r="G158" s="121" t="s">
        <v>382</v>
      </c>
      <c r="H158" s="121" t="s">
        <v>588</v>
      </c>
      <c r="I158" s="121" t="s">
        <v>593</v>
      </c>
      <c r="J158" s="121">
        <v>684316.0</v>
      </c>
      <c r="K158" s="121" t="s">
        <v>33</v>
      </c>
      <c r="L158" s="121">
        <v>150000.0</v>
      </c>
      <c r="M158" s="121" t="s">
        <v>589</v>
      </c>
      <c r="N158" s="121" t="s">
        <v>54</v>
      </c>
      <c r="O158" s="121" t="s">
        <v>594</v>
      </c>
    </row>
    <row r="159">
      <c r="A159" s="121" t="s">
        <v>790</v>
      </c>
      <c r="B159" s="121">
        <v>13699.0</v>
      </c>
      <c r="C159" s="121" t="s">
        <v>28</v>
      </c>
      <c r="D159" s="122">
        <v>40442.0</v>
      </c>
      <c r="E159" s="121" t="s">
        <v>29</v>
      </c>
      <c r="F159" s="121" t="s">
        <v>180</v>
      </c>
      <c r="G159" s="121" t="s">
        <v>181</v>
      </c>
      <c r="H159" s="121" t="s">
        <v>789</v>
      </c>
      <c r="I159" s="121" t="s">
        <v>792</v>
      </c>
      <c r="J159" s="121">
        <v>701342.0</v>
      </c>
      <c r="K159" s="121" t="s">
        <v>33</v>
      </c>
      <c r="L159" s="121">
        <v>45000.0</v>
      </c>
      <c r="M159" s="121" t="s">
        <v>790</v>
      </c>
      <c r="N159" s="121" t="s">
        <v>34</v>
      </c>
      <c r="O159" s="121" t="s">
        <v>793</v>
      </c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0"/>
  <cols>
    <col customWidth="1" min="1" max="1" width="22.14"/>
    <col customWidth="1" min="2" max="2" width="17.57"/>
    <col customWidth="1" min="3" max="3" width="20.14"/>
    <col customWidth="1" min="4" max="4" width="68.86"/>
    <col customWidth="1" min="5" max="5" width="17.86"/>
    <col customWidth="1" min="6" max="6" width="17.29"/>
    <col customWidth="1" min="7" max="7" width="17.43"/>
    <col customWidth="1" min="8" max="8" width="6.86"/>
    <col customWidth="1" min="9" max="10" width="8.71"/>
    <col customWidth="1" min="11" max="11" width="21.57"/>
    <col customWidth="1" min="12" max="13" width="8.71"/>
  </cols>
  <sheetData>
    <row r="1">
      <c r="A1" s="65" t="s">
        <v>4</v>
      </c>
      <c r="B1" s="66" t="s">
        <v>5</v>
      </c>
      <c r="C1" s="66" t="s">
        <v>6</v>
      </c>
      <c r="D1" s="66" t="s">
        <v>7</v>
      </c>
      <c r="E1" s="67" t="s">
        <v>9</v>
      </c>
      <c r="F1" s="68" t="s">
        <v>10</v>
      </c>
      <c r="G1" s="69" t="s">
        <v>11</v>
      </c>
      <c r="H1" s="68" t="s">
        <v>12</v>
      </c>
      <c r="I1" s="68" t="s">
        <v>13</v>
      </c>
      <c r="J1" s="68" t="s">
        <v>14</v>
      </c>
      <c r="K1" s="68" t="s">
        <v>15</v>
      </c>
      <c r="L1" s="68" t="s">
        <v>16</v>
      </c>
      <c r="M1" s="68" t="s">
        <v>17</v>
      </c>
    </row>
    <row r="2">
      <c r="A2" s="70" t="s">
        <v>305</v>
      </c>
      <c r="B2" s="71">
        <v>44643.0</v>
      </c>
      <c r="C2" s="72" t="s">
        <v>25</v>
      </c>
      <c r="D2" s="73" t="s">
        <v>306</v>
      </c>
      <c r="E2" s="74">
        <v>343500.0</v>
      </c>
      <c r="F2" s="75" t="s">
        <v>28</v>
      </c>
      <c r="G2" s="76">
        <v>38551.0</v>
      </c>
      <c r="H2" s="75" t="s">
        <v>29</v>
      </c>
      <c r="I2" s="75" t="s">
        <v>30</v>
      </c>
      <c r="J2" s="75" t="s">
        <v>308</v>
      </c>
      <c r="K2" s="75" t="s">
        <v>309</v>
      </c>
      <c r="L2" s="75">
        <v>408051.0</v>
      </c>
      <c r="M2" s="75" t="s">
        <v>33</v>
      </c>
    </row>
    <row r="3">
      <c r="A3" s="77" t="s">
        <v>240</v>
      </c>
      <c r="B3" s="78">
        <v>44613.0</v>
      </c>
      <c r="C3" s="72" t="s">
        <v>25</v>
      </c>
      <c r="D3" s="79" t="s">
        <v>241</v>
      </c>
      <c r="E3" s="74">
        <v>500000.0</v>
      </c>
      <c r="F3" s="75" t="s">
        <v>69</v>
      </c>
      <c r="G3" s="76">
        <v>38793.0</v>
      </c>
      <c r="H3" s="75" t="s">
        <v>78</v>
      </c>
      <c r="I3" s="75" t="s">
        <v>243</v>
      </c>
      <c r="J3" s="75" t="s">
        <v>244</v>
      </c>
      <c r="K3" s="75" t="s">
        <v>245</v>
      </c>
      <c r="L3" s="75">
        <v>425447.0</v>
      </c>
      <c r="M3" s="75" t="s">
        <v>33</v>
      </c>
    </row>
    <row r="4">
      <c r="A4" s="80" t="s">
        <v>773</v>
      </c>
      <c r="B4" s="78">
        <v>44664.0</v>
      </c>
      <c r="C4" s="72" t="s">
        <v>25</v>
      </c>
      <c r="D4" s="79" t="s">
        <v>774</v>
      </c>
      <c r="E4" s="74">
        <v>49500.0</v>
      </c>
      <c r="F4" s="75" t="s">
        <v>28</v>
      </c>
      <c r="G4" s="76">
        <v>38946.0</v>
      </c>
      <c r="H4" s="75" t="s">
        <v>78</v>
      </c>
      <c r="I4" s="75" t="s">
        <v>776</v>
      </c>
      <c r="J4" s="75" t="s">
        <v>777</v>
      </c>
      <c r="K4" s="75" t="s">
        <v>778</v>
      </c>
      <c r="L4" s="75">
        <v>93990.0</v>
      </c>
      <c r="M4" s="75" t="s">
        <v>33</v>
      </c>
    </row>
    <row r="5">
      <c r="A5" s="77" t="s">
        <v>24</v>
      </c>
      <c r="B5" s="78">
        <v>44708.0</v>
      </c>
      <c r="C5" s="72" t="s">
        <v>25</v>
      </c>
      <c r="D5" s="79" t="s">
        <v>26</v>
      </c>
      <c r="E5" s="74">
        <v>5.0E7</v>
      </c>
      <c r="F5" s="75" t="s">
        <v>28</v>
      </c>
      <c r="G5" s="76">
        <v>38989.0</v>
      </c>
      <c r="H5" s="75" t="s">
        <v>29</v>
      </c>
      <c r="I5" s="75" t="s">
        <v>30</v>
      </c>
      <c r="J5" s="75" t="s">
        <v>31</v>
      </c>
      <c r="K5" s="75" t="s">
        <v>32</v>
      </c>
      <c r="L5" s="75">
        <v>456665.0</v>
      </c>
      <c r="M5" s="75" t="s">
        <v>33</v>
      </c>
    </row>
    <row r="6">
      <c r="A6" s="77" t="s">
        <v>177</v>
      </c>
      <c r="B6" s="78">
        <v>44704.0</v>
      </c>
      <c r="C6" s="72" t="s">
        <v>25</v>
      </c>
      <c r="D6" s="79" t="s">
        <v>178</v>
      </c>
      <c r="E6" s="74">
        <v>1055000.0</v>
      </c>
      <c r="F6" s="75" t="s">
        <v>28</v>
      </c>
      <c r="G6" s="76">
        <v>38993.0</v>
      </c>
      <c r="H6" s="75"/>
      <c r="I6" s="75" t="s">
        <v>180</v>
      </c>
      <c r="J6" s="75" t="s">
        <v>181</v>
      </c>
      <c r="K6" s="75" t="s">
        <v>182</v>
      </c>
      <c r="L6" s="75">
        <v>564946.0</v>
      </c>
      <c r="M6" s="75" t="s">
        <v>33</v>
      </c>
    </row>
    <row r="7">
      <c r="A7" s="77" t="s">
        <v>758</v>
      </c>
      <c r="B7" s="78">
        <v>44638.0</v>
      </c>
      <c r="C7" s="72" t="s">
        <v>25</v>
      </c>
      <c r="D7" s="79" t="s">
        <v>759</v>
      </c>
      <c r="E7" s="74">
        <v>50000.0</v>
      </c>
      <c r="F7" s="75" t="s">
        <v>28</v>
      </c>
      <c r="G7" s="76">
        <v>39267.0</v>
      </c>
      <c r="H7" s="75"/>
      <c r="I7" s="75" t="s">
        <v>104</v>
      </c>
      <c r="J7" s="75" t="s">
        <v>761</v>
      </c>
      <c r="K7" s="75" t="s">
        <v>762</v>
      </c>
      <c r="L7" s="75">
        <v>548639.0</v>
      </c>
      <c r="M7" s="75" t="s">
        <v>33</v>
      </c>
    </row>
    <row r="8">
      <c r="A8" s="81" t="s">
        <v>506</v>
      </c>
      <c r="B8" s="82">
        <v>44686.0</v>
      </c>
      <c r="C8" s="72" t="s">
        <v>25</v>
      </c>
      <c r="D8" s="79" t="s">
        <v>507</v>
      </c>
      <c r="E8" s="74">
        <v>193800.0</v>
      </c>
      <c r="F8" s="75" t="s">
        <v>28</v>
      </c>
      <c r="G8" s="76">
        <v>39294.0</v>
      </c>
      <c r="H8" s="75"/>
      <c r="I8" s="75" t="s">
        <v>509</v>
      </c>
      <c r="J8" s="75" t="s">
        <v>510</v>
      </c>
      <c r="K8" s="75" t="s">
        <v>511</v>
      </c>
      <c r="L8" s="75">
        <v>433331.0</v>
      </c>
      <c r="M8" s="75" t="s">
        <v>33</v>
      </c>
    </row>
    <row r="9">
      <c r="A9" s="83" t="s">
        <v>386</v>
      </c>
      <c r="B9" s="78">
        <v>44704.0</v>
      </c>
      <c r="C9" s="72" t="s">
        <v>25</v>
      </c>
      <c r="D9" s="79" t="s">
        <v>387</v>
      </c>
      <c r="E9" s="74">
        <v>295500.0</v>
      </c>
      <c r="F9" s="75" t="s">
        <v>28</v>
      </c>
      <c r="G9" s="76">
        <v>39349.0</v>
      </c>
      <c r="H9" s="75"/>
      <c r="I9" s="75" t="s">
        <v>389</v>
      </c>
      <c r="J9" s="75" t="s">
        <v>390</v>
      </c>
      <c r="K9" s="75" t="s">
        <v>391</v>
      </c>
      <c r="L9" s="75">
        <v>569153.0</v>
      </c>
      <c r="M9" s="75" t="s">
        <v>33</v>
      </c>
    </row>
    <row r="10">
      <c r="A10" s="77" t="s">
        <v>361</v>
      </c>
      <c r="B10" s="78">
        <v>44588.0</v>
      </c>
      <c r="C10" s="72" t="s">
        <v>25</v>
      </c>
      <c r="D10" s="79" t="s">
        <v>362</v>
      </c>
      <c r="E10" s="74">
        <v>300000.0</v>
      </c>
      <c r="F10" s="75" t="s">
        <v>28</v>
      </c>
      <c r="G10" s="76">
        <v>39395.0</v>
      </c>
      <c r="H10" s="75"/>
      <c r="I10" s="75" t="s">
        <v>30</v>
      </c>
      <c r="J10" s="75" t="s">
        <v>363</v>
      </c>
      <c r="K10" s="75" t="s">
        <v>364</v>
      </c>
      <c r="L10" s="75">
        <v>545173.0</v>
      </c>
      <c r="M10" s="75" t="s">
        <v>33</v>
      </c>
    </row>
    <row r="11">
      <c r="A11" s="77" t="s">
        <v>361</v>
      </c>
      <c r="B11" s="78">
        <v>44588.0</v>
      </c>
      <c r="C11" s="72" t="s">
        <v>25</v>
      </c>
      <c r="D11" s="79" t="s">
        <v>1161</v>
      </c>
      <c r="E11" s="74">
        <v>300000.0</v>
      </c>
      <c r="F11" s="75" t="s">
        <v>28</v>
      </c>
      <c r="G11" s="76">
        <v>39395.0</v>
      </c>
      <c r="H11" s="75"/>
      <c r="I11" s="75" t="s">
        <v>30</v>
      </c>
      <c r="J11" s="75" t="s">
        <v>363</v>
      </c>
      <c r="K11" s="75" t="s">
        <v>364</v>
      </c>
      <c r="L11" s="75">
        <v>545173.0</v>
      </c>
      <c r="M11" s="75" t="s">
        <v>33</v>
      </c>
    </row>
    <row r="12">
      <c r="A12" s="80" t="s">
        <v>354</v>
      </c>
      <c r="B12" s="78">
        <v>44708.0</v>
      </c>
      <c r="C12" s="72" t="s">
        <v>25</v>
      </c>
      <c r="D12" s="79" t="s">
        <v>355</v>
      </c>
      <c r="E12" s="74">
        <v>300000.0</v>
      </c>
      <c r="F12" s="75" t="s">
        <v>28</v>
      </c>
      <c r="G12" s="76">
        <v>39395.0</v>
      </c>
      <c r="H12" s="75"/>
      <c r="I12" s="75" t="s">
        <v>42</v>
      </c>
      <c r="J12" s="75" t="s">
        <v>357</v>
      </c>
      <c r="K12" s="75" t="s">
        <v>358</v>
      </c>
      <c r="L12" s="75">
        <v>525239.0</v>
      </c>
      <c r="M12" s="75" t="s">
        <v>33</v>
      </c>
    </row>
    <row r="13">
      <c r="A13" s="80" t="s">
        <v>728</v>
      </c>
      <c r="B13" s="78">
        <v>44692.0</v>
      </c>
      <c r="C13" s="72" t="s">
        <v>25</v>
      </c>
      <c r="D13" s="79" t="s">
        <v>729</v>
      </c>
      <c r="E13" s="74">
        <v>63631.03</v>
      </c>
      <c r="F13" s="75" t="s">
        <v>28</v>
      </c>
      <c r="G13" s="76">
        <v>39405.0</v>
      </c>
      <c r="H13" s="75"/>
      <c r="I13" s="75" t="s">
        <v>30</v>
      </c>
      <c r="J13" s="75" t="s">
        <v>731</v>
      </c>
      <c r="K13" s="75" t="s">
        <v>732</v>
      </c>
      <c r="L13" s="75">
        <v>540166.0</v>
      </c>
      <c r="M13" s="75" t="s">
        <v>33</v>
      </c>
    </row>
    <row r="14">
      <c r="A14" s="77" t="s">
        <v>613</v>
      </c>
      <c r="B14" s="78">
        <v>44607.0</v>
      </c>
      <c r="C14" s="72" t="s">
        <v>25</v>
      </c>
      <c r="D14" s="79" t="s">
        <v>614</v>
      </c>
      <c r="E14" s="74">
        <v>146700.0</v>
      </c>
      <c r="F14" s="75" t="s">
        <v>28</v>
      </c>
      <c r="G14" s="76">
        <v>39432.0</v>
      </c>
      <c r="H14" s="75"/>
      <c r="I14" s="75" t="s">
        <v>180</v>
      </c>
      <c r="J14" s="75" t="s">
        <v>616</v>
      </c>
      <c r="K14" s="75" t="s">
        <v>617</v>
      </c>
      <c r="L14" s="75">
        <v>554980.0</v>
      </c>
      <c r="M14" s="75" t="s">
        <v>33</v>
      </c>
    </row>
    <row r="15">
      <c r="A15" s="80" t="s">
        <v>899</v>
      </c>
      <c r="B15" s="78">
        <v>44707.0</v>
      </c>
      <c r="C15" s="72" t="s">
        <v>25</v>
      </c>
      <c r="D15" s="79" t="s">
        <v>900</v>
      </c>
      <c r="E15" s="74">
        <v>13876.95</v>
      </c>
      <c r="F15" s="75" t="s">
        <v>28</v>
      </c>
      <c r="G15" s="76">
        <v>39577.0</v>
      </c>
      <c r="H15" s="75"/>
      <c r="I15" s="75" t="s">
        <v>30</v>
      </c>
      <c r="J15" s="75" t="s">
        <v>902</v>
      </c>
      <c r="K15" s="75" t="s">
        <v>903</v>
      </c>
      <c r="L15" s="75">
        <v>526672.0</v>
      </c>
      <c r="M15" s="75" t="s">
        <v>33</v>
      </c>
    </row>
    <row r="16">
      <c r="A16" s="77" t="s">
        <v>437</v>
      </c>
      <c r="B16" s="78">
        <v>44722.0</v>
      </c>
      <c r="C16" s="72" t="s">
        <v>25</v>
      </c>
      <c r="D16" s="79" t="s">
        <v>438</v>
      </c>
      <c r="E16" s="74">
        <v>235000.0</v>
      </c>
      <c r="F16" s="75" t="s">
        <v>28</v>
      </c>
      <c r="G16" s="76">
        <v>39581.0</v>
      </c>
      <c r="H16" s="75"/>
      <c r="I16" s="75" t="s">
        <v>180</v>
      </c>
      <c r="J16" s="75" t="s">
        <v>322</v>
      </c>
      <c r="K16" s="75" t="s">
        <v>440</v>
      </c>
      <c r="L16" s="75">
        <v>464531.0</v>
      </c>
      <c r="M16" s="75" t="s">
        <v>33</v>
      </c>
    </row>
    <row r="17">
      <c r="A17" s="80" t="s">
        <v>1043</v>
      </c>
      <c r="B17" s="78">
        <v>44644.0</v>
      </c>
      <c r="C17" s="72" t="s">
        <v>25</v>
      </c>
      <c r="D17" s="79" t="s">
        <v>1044</v>
      </c>
      <c r="E17" s="74">
        <v>4000.0</v>
      </c>
      <c r="F17" s="75" t="s">
        <v>69</v>
      </c>
      <c r="G17" s="76">
        <v>39587.0</v>
      </c>
      <c r="H17" s="75"/>
      <c r="I17" s="75" t="s">
        <v>30</v>
      </c>
      <c r="J17" s="75" t="s">
        <v>1045</v>
      </c>
      <c r="K17" s="75" t="s">
        <v>1046</v>
      </c>
      <c r="L17" s="75">
        <v>546621.0</v>
      </c>
      <c r="M17" s="75" t="s">
        <v>33</v>
      </c>
    </row>
    <row r="18">
      <c r="A18" s="77" t="s">
        <v>163</v>
      </c>
      <c r="B18" s="78">
        <v>44629.0</v>
      </c>
      <c r="C18" s="72" t="s">
        <v>25</v>
      </c>
      <c r="D18" s="79" t="s">
        <v>164</v>
      </c>
      <c r="E18" s="74">
        <v>1405450.0</v>
      </c>
      <c r="F18" s="75" t="s">
        <v>28</v>
      </c>
      <c r="G18" s="76">
        <v>39609.0</v>
      </c>
      <c r="H18" s="75"/>
      <c r="I18" s="75" t="s">
        <v>121</v>
      </c>
      <c r="J18" s="75" t="s">
        <v>166</v>
      </c>
      <c r="K18" s="75" t="s">
        <v>167</v>
      </c>
      <c r="L18" s="75">
        <v>563647.0</v>
      </c>
      <c r="M18" s="75" t="s">
        <v>33</v>
      </c>
    </row>
    <row r="19">
      <c r="A19" s="80" t="s">
        <v>1104</v>
      </c>
      <c r="B19" s="78">
        <v>44663.0</v>
      </c>
      <c r="C19" s="72" t="s">
        <v>25</v>
      </c>
      <c r="D19" s="79" t="s">
        <v>1105</v>
      </c>
      <c r="E19" s="74">
        <v>1400.0</v>
      </c>
      <c r="F19" s="75" t="s">
        <v>28</v>
      </c>
      <c r="G19" s="76">
        <v>39650.0</v>
      </c>
      <c r="H19" s="75"/>
      <c r="I19" s="75" t="s">
        <v>180</v>
      </c>
      <c r="J19" s="75" t="s">
        <v>405</v>
      </c>
      <c r="K19" s="75" t="s">
        <v>1106</v>
      </c>
      <c r="L19" s="75">
        <v>628489.0</v>
      </c>
      <c r="M19" s="75" t="s">
        <v>33</v>
      </c>
    </row>
    <row r="20">
      <c r="A20" s="77" t="s">
        <v>48</v>
      </c>
      <c r="B20" s="78">
        <v>44615.0</v>
      </c>
      <c r="C20" s="72" t="s">
        <v>25</v>
      </c>
      <c r="D20" s="79" t="s">
        <v>49</v>
      </c>
      <c r="E20" s="74">
        <v>1.640765E7</v>
      </c>
      <c r="F20" s="75" t="s">
        <v>28</v>
      </c>
      <c r="G20" s="76">
        <v>39704.0</v>
      </c>
      <c r="H20" s="75"/>
      <c r="I20" s="75" t="s">
        <v>51</v>
      </c>
      <c r="J20" s="75" t="s">
        <v>52</v>
      </c>
      <c r="K20" s="75" t="s">
        <v>53</v>
      </c>
      <c r="L20" s="75">
        <v>460469.0</v>
      </c>
      <c r="M20" s="75" t="s">
        <v>33</v>
      </c>
    </row>
    <row r="21" ht="15.75" customHeight="1">
      <c r="A21" s="77" t="s">
        <v>1024</v>
      </c>
      <c r="B21" s="78">
        <v>44669.0</v>
      </c>
      <c r="C21" s="72" t="s">
        <v>25</v>
      </c>
      <c r="D21" s="79" t="s">
        <v>1025</v>
      </c>
      <c r="E21" s="74">
        <v>5000.0</v>
      </c>
      <c r="F21" s="75" t="s">
        <v>69</v>
      </c>
      <c r="G21" s="76">
        <v>39756.0</v>
      </c>
      <c r="H21" s="75"/>
      <c r="I21" s="75" t="s">
        <v>30</v>
      </c>
      <c r="J21" s="75" t="s">
        <v>731</v>
      </c>
      <c r="K21" s="75" t="s">
        <v>1026</v>
      </c>
      <c r="L21" s="75">
        <v>505446.0</v>
      </c>
      <c r="M21" s="75" t="s">
        <v>33</v>
      </c>
    </row>
    <row r="22" ht="15.75" customHeight="1">
      <c r="A22" s="77" t="s">
        <v>197</v>
      </c>
      <c r="B22" s="78">
        <v>44722.0</v>
      </c>
      <c r="C22" s="72" t="s">
        <v>25</v>
      </c>
      <c r="D22" s="79" t="s">
        <v>198</v>
      </c>
      <c r="E22" s="74">
        <v>1000000.0</v>
      </c>
      <c r="F22" s="75" t="s">
        <v>199</v>
      </c>
      <c r="G22" s="76">
        <v>39773.0</v>
      </c>
      <c r="H22" s="75"/>
      <c r="I22" s="75" t="s">
        <v>51</v>
      </c>
      <c r="J22" s="75" t="s">
        <v>200</v>
      </c>
      <c r="K22" s="75" t="s">
        <v>201</v>
      </c>
      <c r="L22" s="75">
        <v>461445.0</v>
      </c>
      <c r="M22" s="75" t="s">
        <v>33</v>
      </c>
    </row>
    <row r="23" ht="15.75" customHeight="1">
      <c r="A23" s="77" t="s">
        <v>939</v>
      </c>
      <c r="B23" s="78">
        <v>44592.0</v>
      </c>
      <c r="C23" s="72" t="s">
        <v>25</v>
      </c>
      <c r="D23" s="79" t="s">
        <v>940</v>
      </c>
      <c r="E23" s="74">
        <v>10000.0</v>
      </c>
      <c r="F23" s="75" t="s">
        <v>69</v>
      </c>
      <c r="G23" s="76">
        <v>39780.0</v>
      </c>
      <c r="H23" s="75"/>
      <c r="I23" s="75" t="s">
        <v>30</v>
      </c>
      <c r="J23" s="75" t="s">
        <v>941</v>
      </c>
      <c r="K23" s="75" t="s">
        <v>942</v>
      </c>
      <c r="L23" s="75">
        <v>546945.0</v>
      </c>
      <c r="M23" s="75" t="s">
        <v>33</v>
      </c>
    </row>
    <row r="24" ht="15.75" customHeight="1">
      <c r="A24" s="80" t="s">
        <v>1131</v>
      </c>
      <c r="B24" s="78">
        <v>44622.0</v>
      </c>
      <c r="C24" s="72" t="s">
        <v>25</v>
      </c>
      <c r="D24" s="79" t="s">
        <v>1132</v>
      </c>
      <c r="E24" s="74">
        <v>700.0</v>
      </c>
      <c r="F24" s="75" t="s">
        <v>274</v>
      </c>
      <c r="G24" s="76">
        <v>39829.0</v>
      </c>
      <c r="H24" s="75"/>
      <c r="I24" s="75" t="s">
        <v>30</v>
      </c>
      <c r="J24" s="75" t="s">
        <v>1133</v>
      </c>
      <c r="K24" s="75" t="s">
        <v>1134</v>
      </c>
      <c r="L24" s="75">
        <v>453194.0</v>
      </c>
      <c r="M24" s="75" t="s">
        <v>33</v>
      </c>
    </row>
    <row r="25" ht="15.75" customHeight="1">
      <c r="A25" s="77" t="s">
        <v>767</v>
      </c>
      <c r="B25" s="78">
        <v>44588.0</v>
      </c>
      <c r="C25" s="72" t="s">
        <v>25</v>
      </c>
      <c r="D25" s="79" t="s">
        <v>768</v>
      </c>
      <c r="E25" s="74">
        <v>50000.0</v>
      </c>
      <c r="F25" s="75" t="s">
        <v>69</v>
      </c>
      <c r="G25" s="76">
        <v>39948.0</v>
      </c>
      <c r="H25" s="75"/>
      <c r="I25" s="75" t="s">
        <v>104</v>
      </c>
      <c r="J25" s="75" t="s">
        <v>769</v>
      </c>
      <c r="K25" s="75" t="s">
        <v>770</v>
      </c>
      <c r="L25" s="75">
        <v>40983.0</v>
      </c>
      <c r="M25" s="75" t="s">
        <v>33</v>
      </c>
    </row>
    <row r="26" ht="15.75" customHeight="1">
      <c r="A26" s="80" t="s">
        <v>990</v>
      </c>
      <c r="B26" s="78">
        <v>44676.0</v>
      </c>
      <c r="C26" s="72" t="s">
        <v>25</v>
      </c>
      <c r="D26" s="79" t="s">
        <v>991</v>
      </c>
      <c r="E26" s="74">
        <v>8657.7</v>
      </c>
      <c r="F26" s="75" t="s">
        <v>28</v>
      </c>
      <c r="G26" s="76">
        <v>39967.0</v>
      </c>
      <c r="H26" s="75"/>
      <c r="I26" s="75" t="s">
        <v>180</v>
      </c>
      <c r="J26" s="75" t="s">
        <v>181</v>
      </c>
      <c r="K26" s="75" t="s">
        <v>993</v>
      </c>
      <c r="L26" s="75">
        <v>675921.0</v>
      </c>
      <c r="M26" s="75" t="s">
        <v>33</v>
      </c>
    </row>
    <row r="27" ht="15.75" customHeight="1">
      <c r="A27" s="80" t="s">
        <v>109</v>
      </c>
      <c r="B27" s="78">
        <v>44659.0</v>
      </c>
      <c r="C27" s="72" t="s">
        <v>25</v>
      </c>
      <c r="D27" s="79" t="s">
        <v>110</v>
      </c>
      <c r="E27" s="74">
        <v>4020000.0</v>
      </c>
      <c r="F27" s="75" t="s">
        <v>28</v>
      </c>
      <c r="G27" s="76">
        <v>39996.0</v>
      </c>
      <c r="H27" s="75"/>
      <c r="I27" s="75" t="s">
        <v>30</v>
      </c>
      <c r="J27" s="75" t="s">
        <v>112</v>
      </c>
      <c r="K27" s="75" t="s">
        <v>229</v>
      </c>
      <c r="L27" s="75">
        <v>503219.0</v>
      </c>
      <c r="M27" s="75" t="s">
        <v>33</v>
      </c>
    </row>
    <row r="28" ht="15.75" customHeight="1">
      <c r="A28" s="80" t="s">
        <v>226</v>
      </c>
      <c r="B28" s="78">
        <v>44699.0</v>
      </c>
      <c r="C28" s="72" t="s">
        <v>25</v>
      </c>
      <c r="D28" s="79" t="s">
        <v>227</v>
      </c>
      <c r="E28" s="74">
        <v>669981.4</v>
      </c>
      <c r="F28" s="75" t="s">
        <v>28</v>
      </c>
      <c r="G28" s="76">
        <v>40029.0</v>
      </c>
      <c r="H28" s="75"/>
      <c r="I28" s="75" t="s">
        <v>30</v>
      </c>
      <c r="J28" s="75" t="s">
        <v>128</v>
      </c>
      <c r="K28" s="75" t="s">
        <v>229</v>
      </c>
      <c r="L28" s="75">
        <v>547325.0</v>
      </c>
      <c r="M28" s="75" t="s">
        <v>33</v>
      </c>
    </row>
    <row r="29" ht="15.75" customHeight="1">
      <c r="A29" s="77" t="s">
        <v>91</v>
      </c>
      <c r="B29" s="78">
        <v>44680.0</v>
      </c>
      <c r="C29" s="72" t="s">
        <v>25</v>
      </c>
      <c r="D29" s="77" t="s">
        <v>92</v>
      </c>
      <c r="E29" s="74">
        <v>5655000.0</v>
      </c>
      <c r="F29" s="75" t="s">
        <v>28</v>
      </c>
      <c r="G29" s="76">
        <v>40064.0</v>
      </c>
      <c r="H29" s="75" t="s">
        <v>29</v>
      </c>
      <c r="I29" s="75" t="s">
        <v>51</v>
      </c>
      <c r="J29" s="75" t="s">
        <v>94</v>
      </c>
      <c r="K29" s="75" t="s">
        <v>95</v>
      </c>
      <c r="L29" s="75">
        <v>521918.0</v>
      </c>
      <c r="M29" s="75" t="s">
        <v>33</v>
      </c>
    </row>
    <row r="30" ht="15.75" customHeight="1">
      <c r="A30" s="80" t="s">
        <v>221</v>
      </c>
      <c r="B30" s="78">
        <v>44701.0</v>
      </c>
      <c r="C30" s="72" t="s">
        <v>25</v>
      </c>
      <c r="D30" s="79" t="s">
        <v>222</v>
      </c>
      <c r="E30" s="74">
        <v>1000000.0</v>
      </c>
      <c r="F30" s="75" t="s">
        <v>69</v>
      </c>
      <c r="G30" s="76">
        <v>40064.0</v>
      </c>
      <c r="H30" s="75"/>
      <c r="I30" s="75" t="s">
        <v>51</v>
      </c>
      <c r="J30" s="75" t="s">
        <v>94</v>
      </c>
      <c r="K30" s="75" t="s">
        <v>223</v>
      </c>
      <c r="L30" s="75">
        <v>301349.0</v>
      </c>
      <c r="M30" s="75" t="s">
        <v>33</v>
      </c>
    </row>
    <row r="31" ht="15.75" customHeight="1">
      <c r="A31" s="77" t="s">
        <v>217</v>
      </c>
      <c r="B31" s="78">
        <v>44669.0</v>
      </c>
      <c r="C31" s="72" t="s">
        <v>25</v>
      </c>
      <c r="D31" s="79" t="s">
        <v>67</v>
      </c>
      <c r="E31" s="74">
        <v>1000000.0</v>
      </c>
      <c r="F31" s="75" t="s">
        <v>69</v>
      </c>
      <c r="G31" s="76">
        <v>40065.0</v>
      </c>
      <c r="H31" s="75"/>
      <c r="I31" s="75" t="s">
        <v>51</v>
      </c>
      <c r="J31" s="75" t="s">
        <v>94</v>
      </c>
      <c r="K31" s="75" t="s">
        <v>218</v>
      </c>
      <c r="L31" s="75">
        <v>522526.0</v>
      </c>
      <c r="M31" s="75" t="s">
        <v>33</v>
      </c>
    </row>
    <row r="32" ht="15.75" customHeight="1">
      <c r="A32" s="77" t="s">
        <v>528</v>
      </c>
      <c r="B32" s="84">
        <v>44713.0</v>
      </c>
      <c r="C32" s="72" t="s">
        <v>25</v>
      </c>
      <c r="D32" s="79" t="s">
        <v>529</v>
      </c>
      <c r="E32" s="74">
        <v>167500.0</v>
      </c>
      <c r="F32" s="75" t="s">
        <v>41</v>
      </c>
      <c r="G32" s="76">
        <v>40088.0</v>
      </c>
      <c r="H32" s="75"/>
      <c r="I32" s="75" t="s">
        <v>243</v>
      </c>
      <c r="J32" s="75" t="s">
        <v>531</v>
      </c>
      <c r="K32" s="75" t="s">
        <v>532</v>
      </c>
      <c r="L32" s="75">
        <v>687690.0</v>
      </c>
      <c r="M32" s="75" t="s">
        <v>33</v>
      </c>
    </row>
    <row r="33" ht="15.75" customHeight="1">
      <c r="A33" s="77" t="s">
        <v>118</v>
      </c>
      <c r="B33" s="78">
        <v>44700.0</v>
      </c>
      <c r="C33" s="72" t="s">
        <v>25</v>
      </c>
      <c r="D33" s="79" t="s">
        <v>119</v>
      </c>
      <c r="E33" s="74">
        <v>3018300.0</v>
      </c>
      <c r="F33" s="75" t="s">
        <v>28</v>
      </c>
      <c r="G33" s="76">
        <v>40094.0</v>
      </c>
      <c r="H33" s="75"/>
      <c r="I33" s="75" t="s">
        <v>121</v>
      </c>
      <c r="J33" s="75" t="s">
        <v>122</v>
      </c>
      <c r="K33" s="85"/>
      <c r="L33" s="75">
        <v>533891.0</v>
      </c>
      <c r="M33" s="75" t="s">
        <v>33</v>
      </c>
    </row>
    <row r="34" ht="15.75" customHeight="1">
      <c r="A34" s="80" t="s">
        <v>126</v>
      </c>
      <c r="B34" s="78">
        <v>44704.0</v>
      </c>
      <c r="C34" s="72" t="s">
        <v>25</v>
      </c>
      <c r="D34" s="79" t="s">
        <v>127</v>
      </c>
      <c r="E34" s="74">
        <v>3000000.0</v>
      </c>
      <c r="F34" s="75" t="s">
        <v>69</v>
      </c>
      <c r="G34" s="76">
        <v>40135.0</v>
      </c>
      <c r="H34" s="75"/>
      <c r="I34" s="75" t="s">
        <v>30</v>
      </c>
      <c r="J34" s="75" t="s">
        <v>128</v>
      </c>
      <c r="K34" s="75" t="s">
        <v>129</v>
      </c>
      <c r="L34" s="75">
        <v>586841.0</v>
      </c>
      <c r="M34" s="75" t="s">
        <v>33</v>
      </c>
    </row>
    <row r="35" ht="15.75" customHeight="1">
      <c r="A35" s="80" t="s">
        <v>204</v>
      </c>
      <c r="B35" s="78">
        <v>44637.0</v>
      </c>
      <c r="C35" s="72" t="s">
        <v>25</v>
      </c>
      <c r="D35" s="79" t="s">
        <v>205</v>
      </c>
      <c r="E35" s="74">
        <v>1000000.0</v>
      </c>
      <c r="F35" s="75" t="s">
        <v>69</v>
      </c>
      <c r="G35" s="76">
        <v>40143.0</v>
      </c>
      <c r="H35" s="75"/>
      <c r="I35" s="75" t="s">
        <v>206</v>
      </c>
      <c r="J35" s="75" t="s">
        <v>207</v>
      </c>
      <c r="K35" s="75" t="s">
        <v>208</v>
      </c>
      <c r="L35" s="75">
        <v>696445.0</v>
      </c>
      <c r="M35" s="75" t="s">
        <v>33</v>
      </c>
    </row>
    <row r="36" ht="15.75" customHeight="1">
      <c r="A36" s="77" t="s">
        <v>884</v>
      </c>
      <c r="B36" s="78">
        <v>44676.0</v>
      </c>
      <c r="C36" s="72" t="s">
        <v>25</v>
      </c>
      <c r="D36" s="79" t="s">
        <v>885</v>
      </c>
      <c r="E36" s="74">
        <v>15609.6</v>
      </c>
      <c r="F36" s="75" t="s">
        <v>28</v>
      </c>
      <c r="G36" s="76">
        <v>40143.0</v>
      </c>
      <c r="H36" s="75"/>
      <c r="I36" s="75" t="s">
        <v>30</v>
      </c>
      <c r="J36" s="75" t="s">
        <v>887</v>
      </c>
      <c r="K36" s="75" t="s">
        <v>888</v>
      </c>
      <c r="L36" s="75">
        <v>586924.0</v>
      </c>
      <c r="M36" s="75" t="s">
        <v>33</v>
      </c>
    </row>
    <row r="37" ht="15.75" customHeight="1">
      <c r="A37" s="77" t="s">
        <v>283</v>
      </c>
      <c r="B37" s="78">
        <v>44712.0</v>
      </c>
      <c r="C37" s="72" t="s">
        <v>25</v>
      </c>
      <c r="D37" s="79" t="s">
        <v>284</v>
      </c>
      <c r="E37" s="74">
        <v>400000.0</v>
      </c>
      <c r="F37" s="75" t="s">
        <v>199</v>
      </c>
      <c r="G37" s="76">
        <v>40149.0</v>
      </c>
      <c r="H37" s="75"/>
      <c r="I37" s="75" t="s">
        <v>51</v>
      </c>
      <c r="J37" s="75" t="s">
        <v>286</v>
      </c>
      <c r="K37" s="75" t="s">
        <v>287</v>
      </c>
      <c r="L37" s="75">
        <v>529828.0</v>
      </c>
      <c r="M37" s="75" t="s">
        <v>33</v>
      </c>
    </row>
    <row r="38" ht="15.75" customHeight="1">
      <c r="A38" s="80" t="s">
        <v>1089</v>
      </c>
      <c r="B38" s="78">
        <v>44643.0</v>
      </c>
      <c r="C38" s="72" t="s">
        <v>25</v>
      </c>
      <c r="D38" s="79" t="s">
        <v>1090</v>
      </c>
      <c r="E38" s="74">
        <v>1500.0</v>
      </c>
      <c r="F38" s="75" t="s">
        <v>28</v>
      </c>
      <c r="G38" s="76">
        <v>40176.0</v>
      </c>
      <c r="H38" s="75"/>
      <c r="I38" s="75" t="s">
        <v>398</v>
      </c>
      <c r="J38" s="75" t="s">
        <v>1092</v>
      </c>
      <c r="K38" s="75" t="s">
        <v>1093</v>
      </c>
      <c r="L38" s="75">
        <v>572545.0</v>
      </c>
      <c r="M38" s="75" t="s">
        <v>33</v>
      </c>
    </row>
    <row r="39" ht="15.75" customHeight="1">
      <c r="A39" s="77" t="s">
        <v>66</v>
      </c>
      <c r="B39" s="78">
        <v>44719.0</v>
      </c>
      <c r="C39" s="72" t="s">
        <v>25</v>
      </c>
      <c r="D39" s="79" t="s">
        <v>67</v>
      </c>
      <c r="E39" s="74">
        <v>1.0E7</v>
      </c>
      <c r="F39" s="75" t="s">
        <v>69</v>
      </c>
      <c r="G39" s="76">
        <v>40213.0</v>
      </c>
      <c r="H39" s="75"/>
      <c r="I39" s="75" t="s">
        <v>51</v>
      </c>
      <c r="J39" s="75" t="s">
        <v>70</v>
      </c>
      <c r="K39" s="75" t="s">
        <v>71</v>
      </c>
      <c r="L39" s="75">
        <v>688682.0</v>
      </c>
      <c r="M39" s="75" t="s">
        <v>33</v>
      </c>
    </row>
    <row r="40" ht="15.75" customHeight="1">
      <c r="A40" s="80" t="s">
        <v>832</v>
      </c>
      <c r="B40" s="78">
        <v>44638.0</v>
      </c>
      <c r="C40" s="72" t="s">
        <v>25</v>
      </c>
      <c r="D40" s="79" t="s">
        <v>833</v>
      </c>
      <c r="E40" s="74">
        <v>30000.0</v>
      </c>
      <c r="F40" s="75" t="s">
        <v>28</v>
      </c>
      <c r="G40" s="76">
        <v>40233.0</v>
      </c>
      <c r="H40" s="75"/>
      <c r="I40" s="75" t="s">
        <v>30</v>
      </c>
      <c r="J40" s="75" t="s">
        <v>834</v>
      </c>
      <c r="K40" s="75" t="s">
        <v>835</v>
      </c>
      <c r="L40" s="75">
        <v>654744.0</v>
      </c>
      <c r="M40" s="75" t="s">
        <v>33</v>
      </c>
    </row>
    <row r="41" ht="15.75" customHeight="1">
      <c r="A41" s="77" t="s">
        <v>493</v>
      </c>
      <c r="B41" s="78">
        <v>44713.0</v>
      </c>
      <c r="C41" s="72" t="s">
        <v>25</v>
      </c>
      <c r="D41" s="79" t="s">
        <v>494</v>
      </c>
      <c r="E41" s="74">
        <v>200000.0</v>
      </c>
      <c r="F41" s="75" t="s">
        <v>69</v>
      </c>
      <c r="G41" s="76">
        <v>40241.0</v>
      </c>
      <c r="H41" s="75"/>
      <c r="I41" s="75" t="s">
        <v>206</v>
      </c>
      <c r="J41" s="75" t="s">
        <v>495</v>
      </c>
      <c r="K41" s="75" t="s">
        <v>496</v>
      </c>
      <c r="L41" s="75">
        <v>542195.0</v>
      </c>
      <c r="M41" s="75" t="s">
        <v>33</v>
      </c>
    </row>
    <row r="42" ht="15.75" customHeight="1">
      <c r="A42" s="80" t="s">
        <v>57</v>
      </c>
      <c r="B42" s="78">
        <v>44692.0</v>
      </c>
      <c r="C42" s="72" t="s">
        <v>25</v>
      </c>
      <c r="D42" s="79" t="s">
        <v>58</v>
      </c>
      <c r="E42" s="74">
        <v>1.117327E7</v>
      </c>
      <c r="F42" s="75" t="s">
        <v>28</v>
      </c>
      <c r="G42" s="76">
        <v>40256.0</v>
      </c>
      <c r="H42" s="75" t="s">
        <v>29</v>
      </c>
      <c r="I42" s="75" t="s">
        <v>30</v>
      </c>
      <c r="J42" s="75" t="s">
        <v>60</v>
      </c>
      <c r="K42" s="75" t="s">
        <v>61</v>
      </c>
      <c r="L42" s="75">
        <v>319694.0</v>
      </c>
      <c r="M42" s="75" t="s">
        <v>33</v>
      </c>
    </row>
    <row r="43" ht="15.75" customHeight="1">
      <c r="A43" s="77" t="s">
        <v>424</v>
      </c>
      <c r="B43" s="78">
        <v>44662.0</v>
      </c>
      <c r="C43" s="72" t="s">
        <v>25</v>
      </c>
      <c r="D43" s="79" t="s">
        <v>425</v>
      </c>
      <c r="E43" s="74">
        <v>250000.0</v>
      </c>
      <c r="F43" s="75" t="s">
        <v>69</v>
      </c>
      <c r="G43" s="76">
        <v>40317.0</v>
      </c>
      <c r="H43" s="75" t="s">
        <v>29</v>
      </c>
      <c r="I43" s="75" t="s">
        <v>51</v>
      </c>
      <c r="J43" s="75" t="s">
        <v>268</v>
      </c>
      <c r="K43" s="75" t="s">
        <v>427</v>
      </c>
      <c r="L43" s="75">
        <v>459617.0</v>
      </c>
      <c r="M43" s="75" t="s">
        <v>33</v>
      </c>
    </row>
    <row r="44" ht="15.75" customHeight="1">
      <c r="A44" s="80" t="s">
        <v>1049</v>
      </c>
      <c r="B44" s="78">
        <v>44628.0</v>
      </c>
      <c r="C44" s="72" t="s">
        <v>25</v>
      </c>
      <c r="D44" s="79" t="s">
        <v>1050</v>
      </c>
      <c r="E44" s="74">
        <v>3000.0</v>
      </c>
      <c r="F44" s="75" t="s">
        <v>41</v>
      </c>
      <c r="G44" s="76">
        <v>40367.0</v>
      </c>
      <c r="H44" s="75" t="s">
        <v>78</v>
      </c>
      <c r="I44" s="75" t="s">
        <v>243</v>
      </c>
      <c r="J44" s="75" t="s">
        <v>1052</v>
      </c>
      <c r="K44" s="75" t="s">
        <v>1053</v>
      </c>
      <c r="L44" s="75">
        <v>303122.0</v>
      </c>
      <c r="M44" s="75" t="s">
        <v>33</v>
      </c>
    </row>
    <row r="45" ht="15.75" customHeight="1">
      <c r="A45" s="77" t="s">
        <v>790</v>
      </c>
      <c r="B45" s="78">
        <v>44592.0</v>
      </c>
      <c r="C45" s="72" t="s">
        <v>25</v>
      </c>
      <c r="D45" s="79" t="s">
        <v>791</v>
      </c>
      <c r="E45" s="74">
        <v>45000.0</v>
      </c>
      <c r="F45" s="75" t="s">
        <v>28</v>
      </c>
      <c r="G45" s="76">
        <v>40442.0</v>
      </c>
      <c r="H45" s="75" t="s">
        <v>29</v>
      </c>
      <c r="I45" s="75" t="s">
        <v>180</v>
      </c>
      <c r="J45" s="75" t="s">
        <v>181</v>
      </c>
      <c r="K45" s="75" t="s">
        <v>792</v>
      </c>
      <c r="L45" s="75">
        <v>701342.0</v>
      </c>
      <c r="M45" s="75" t="s">
        <v>33</v>
      </c>
    </row>
    <row r="46" ht="15.75" customHeight="1">
      <c r="A46" s="77" t="s">
        <v>1069</v>
      </c>
      <c r="B46" s="78">
        <v>44586.0</v>
      </c>
      <c r="C46" s="72" t="s">
        <v>25</v>
      </c>
      <c r="D46" s="79" t="s">
        <v>1070</v>
      </c>
      <c r="E46" s="74">
        <v>2500.0</v>
      </c>
      <c r="F46" s="75" t="s">
        <v>41</v>
      </c>
      <c r="G46" s="76">
        <v>40445.0</v>
      </c>
      <c r="H46" s="75" t="s">
        <v>78</v>
      </c>
      <c r="I46" s="75" t="s">
        <v>243</v>
      </c>
      <c r="J46" s="75" t="s">
        <v>1071</v>
      </c>
      <c r="K46" s="75" t="s">
        <v>1072</v>
      </c>
      <c r="L46" s="75">
        <v>424684.0</v>
      </c>
      <c r="M46" s="75" t="s">
        <v>33</v>
      </c>
    </row>
    <row r="47" ht="15.75" customHeight="1">
      <c r="A47" s="77" t="s">
        <v>589</v>
      </c>
      <c r="B47" s="78">
        <v>44714.0</v>
      </c>
      <c r="C47" s="72" t="s">
        <v>25</v>
      </c>
      <c r="D47" s="79" t="s">
        <v>590</v>
      </c>
      <c r="E47" s="74">
        <v>150000.0</v>
      </c>
      <c r="F47" s="75" t="s">
        <v>274</v>
      </c>
      <c r="G47" s="76">
        <v>40450.0</v>
      </c>
      <c r="H47" s="75" t="s">
        <v>592</v>
      </c>
      <c r="I47" s="75" t="s">
        <v>381</v>
      </c>
      <c r="J47" s="75" t="s">
        <v>382</v>
      </c>
      <c r="K47" s="75" t="s">
        <v>593</v>
      </c>
      <c r="L47" s="75">
        <v>684316.0</v>
      </c>
      <c r="M47" s="75" t="s">
        <v>33</v>
      </c>
    </row>
    <row r="48" ht="15.75" customHeight="1">
      <c r="A48" s="80" t="s">
        <v>1125</v>
      </c>
      <c r="B48" s="78">
        <v>44642.0</v>
      </c>
      <c r="C48" s="72" t="s">
        <v>25</v>
      </c>
      <c r="D48" s="79" t="s">
        <v>1126</v>
      </c>
      <c r="E48" s="74">
        <v>700.0</v>
      </c>
      <c r="F48" s="75" t="s">
        <v>274</v>
      </c>
      <c r="G48" s="76">
        <v>40472.0</v>
      </c>
      <c r="H48" s="75"/>
      <c r="I48" s="75" t="s">
        <v>243</v>
      </c>
      <c r="J48" s="75" t="s">
        <v>1071</v>
      </c>
      <c r="K48" s="75" t="s">
        <v>1128</v>
      </c>
      <c r="L48" s="75">
        <v>424704.0</v>
      </c>
      <c r="M48" s="75" t="s">
        <v>33</v>
      </c>
    </row>
    <row r="49" ht="15.75" customHeight="1">
      <c r="A49" s="80" t="s">
        <v>85</v>
      </c>
      <c r="B49" s="78">
        <v>44704.0</v>
      </c>
      <c r="C49" s="72" t="s">
        <v>25</v>
      </c>
      <c r="D49" s="79" t="s">
        <v>86</v>
      </c>
      <c r="E49" s="74">
        <v>1.0E7</v>
      </c>
      <c r="F49" s="75" t="s">
        <v>69</v>
      </c>
      <c r="G49" s="76">
        <v>40495.0</v>
      </c>
      <c r="H49" s="75" t="s">
        <v>29</v>
      </c>
      <c r="I49" s="75" t="s">
        <v>51</v>
      </c>
      <c r="J49" s="75" t="s">
        <v>87</v>
      </c>
      <c r="K49" s="75" t="s">
        <v>88</v>
      </c>
      <c r="L49" s="75">
        <v>680469.0</v>
      </c>
      <c r="M49" s="75" t="s">
        <v>33</v>
      </c>
    </row>
    <row r="50" ht="15.75" customHeight="1">
      <c r="A50" s="77" t="s">
        <v>155</v>
      </c>
      <c r="B50" s="78">
        <v>44705.0</v>
      </c>
      <c r="C50" s="72" t="s">
        <v>25</v>
      </c>
      <c r="D50" s="79" t="s">
        <v>156</v>
      </c>
      <c r="E50" s="74">
        <v>1594692.0</v>
      </c>
      <c r="F50" s="75" t="s">
        <v>28</v>
      </c>
      <c r="G50" s="76">
        <v>40515.0</v>
      </c>
      <c r="H50" s="75" t="s">
        <v>29</v>
      </c>
      <c r="I50" s="75" t="s">
        <v>51</v>
      </c>
      <c r="J50" s="75" t="s">
        <v>158</v>
      </c>
      <c r="K50" s="75" t="s">
        <v>159</v>
      </c>
      <c r="L50" s="75">
        <v>460103.0</v>
      </c>
      <c r="M50" s="75" t="s">
        <v>33</v>
      </c>
    </row>
    <row r="51" ht="15.75" customHeight="1">
      <c r="A51" s="80" t="s">
        <v>430</v>
      </c>
      <c r="B51" s="78">
        <v>44656.0</v>
      </c>
      <c r="C51" s="72" t="s">
        <v>25</v>
      </c>
      <c r="D51" s="79" t="s">
        <v>431</v>
      </c>
      <c r="E51" s="74">
        <v>240500.0</v>
      </c>
      <c r="F51" s="75" t="s">
        <v>28</v>
      </c>
      <c r="G51" s="76">
        <v>40519.0</v>
      </c>
      <c r="H51" s="75" t="s">
        <v>29</v>
      </c>
      <c r="I51" s="75" t="s">
        <v>389</v>
      </c>
      <c r="J51" s="75" t="s">
        <v>433</v>
      </c>
      <c r="K51" s="75" t="s">
        <v>434</v>
      </c>
      <c r="L51" s="75">
        <v>691338.0</v>
      </c>
      <c r="M51" s="75" t="s">
        <v>33</v>
      </c>
    </row>
    <row r="52" ht="15.75" customHeight="1">
      <c r="A52" s="80" t="s">
        <v>233</v>
      </c>
      <c r="B52" s="78">
        <v>44715.0</v>
      </c>
      <c r="C52" s="72" t="s">
        <v>25</v>
      </c>
      <c r="D52" s="79" t="s">
        <v>234</v>
      </c>
      <c r="E52" s="74">
        <v>547585.2</v>
      </c>
      <c r="F52" s="75" t="s">
        <v>28</v>
      </c>
      <c r="G52" s="76">
        <v>40571.0</v>
      </c>
      <c r="H52" s="75" t="s">
        <v>29</v>
      </c>
      <c r="I52" s="75" t="s">
        <v>30</v>
      </c>
      <c r="J52" s="75" t="s">
        <v>236</v>
      </c>
      <c r="K52" s="75" t="s">
        <v>237</v>
      </c>
      <c r="L52" s="75">
        <v>502833.0</v>
      </c>
      <c r="M52" s="75" t="s">
        <v>33</v>
      </c>
    </row>
    <row r="53" ht="15.75" customHeight="1">
      <c r="A53" s="77" t="s">
        <v>521</v>
      </c>
      <c r="B53" s="78">
        <v>44708.0</v>
      </c>
      <c r="C53" s="72" t="s">
        <v>25</v>
      </c>
      <c r="D53" s="79" t="s">
        <v>522</v>
      </c>
      <c r="E53" s="74">
        <v>170000.0</v>
      </c>
      <c r="F53" s="75" t="s">
        <v>28</v>
      </c>
      <c r="G53" s="76">
        <v>40588.0</v>
      </c>
      <c r="H53" s="75" t="s">
        <v>29</v>
      </c>
      <c r="I53" s="75" t="s">
        <v>51</v>
      </c>
      <c r="J53" s="75" t="s">
        <v>524</v>
      </c>
      <c r="K53" s="75" t="s">
        <v>525</v>
      </c>
      <c r="L53" s="75">
        <v>649978.0</v>
      </c>
      <c r="M53" s="75" t="s">
        <v>33</v>
      </c>
    </row>
    <row r="54" ht="15.75" customHeight="1">
      <c r="A54" s="83" t="s">
        <v>76</v>
      </c>
      <c r="B54" s="78">
        <v>44699.0</v>
      </c>
      <c r="C54" s="72" t="s">
        <v>25</v>
      </c>
      <c r="D54" s="79" t="s">
        <v>77</v>
      </c>
      <c r="E54" s="74">
        <v>1.0E7</v>
      </c>
      <c r="F54" s="75" t="s">
        <v>69</v>
      </c>
      <c r="G54" s="76">
        <v>40589.0</v>
      </c>
      <c r="H54" s="75" t="s">
        <v>78</v>
      </c>
      <c r="I54" s="75" t="s">
        <v>79</v>
      </c>
      <c r="J54" s="75" t="s">
        <v>80</v>
      </c>
      <c r="K54" s="75" t="s">
        <v>81</v>
      </c>
      <c r="L54" s="75">
        <v>699482.0</v>
      </c>
      <c r="M54" s="75" t="s">
        <v>33</v>
      </c>
    </row>
    <row r="55" ht="15.75" customHeight="1">
      <c r="A55" s="77" t="s">
        <v>575</v>
      </c>
      <c r="B55" s="78">
        <v>44629.0</v>
      </c>
      <c r="C55" s="72" t="s">
        <v>25</v>
      </c>
      <c r="D55" s="79" t="s">
        <v>576</v>
      </c>
      <c r="E55" s="74">
        <v>155000.0</v>
      </c>
      <c r="F55" s="75" t="s">
        <v>28</v>
      </c>
      <c r="G55" s="76">
        <v>40599.0</v>
      </c>
      <c r="H55" s="75" t="s">
        <v>29</v>
      </c>
      <c r="I55" s="75" t="s">
        <v>51</v>
      </c>
      <c r="J55" s="75" t="s">
        <v>524</v>
      </c>
      <c r="K55" s="75" t="s">
        <v>578</v>
      </c>
      <c r="L55" s="75">
        <v>643008.0</v>
      </c>
      <c r="M55" s="75" t="s">
        <v>33</v>
      </c>
    </row>
    <row r="56" ht="15.75" customHeight="1">
      <c r="A56" s="80" t="s">
        <v>1018</v>
      </c>
      <c r="B56" s="78">
        <v>44663.0</v>
      </c>
      <c r="C56" s="72" t="s">
        <v>25</v>
      </c>
      <c r="D56" s="79" t="s">
        <v>1019</v>
      </c>
      <c r="E56" s="74">
        <v>5000.0</v>
      </c>
      <c r="F56" s="75" t="s">
        <v>28</v>
      </c>
      <c r="G56" s="76">
        <v>40647.0</v>
      </c>
      <c r="H56" s="75" t="s">
        <v>103</v>
      </c>
      <c r="I56" s="75" t="s">
        <v>79</v>
      </c>
      <c r="J56" s="75" t="s">
        <v>1020</v>
      </c>
      <c r="K56" s="75" t="s">
        <v>1021</v>
      </c>
      <c r="L56" s="75">
        <v>522788.0</v>
      </c>
      <c r="M56" s="75" t="s">
        <v>33</v>
      </c>
    </row>
    <row r="57" ht="15.75" customHeight="1">
      <c r="A57" s="77" t="s">
        <v>996</v>
      </c>
      <c r="B57" s="78">
        <v>44594.0</v>
      </c>
      <c r="C57" s="77" t="s">
        <v>25</v>
      </c>
      <c r="D57" s="79" t="s">
        <v>997</v>
      </c>
      <c r="E57" s="74">
        <v>8000.0</v>
      </c>
      <c r="F57" s="75" t="s">
        <v>41</v>
      </c>
      <c r="G57" s="76">
        <v>40651.0</v>
      </c>
      <c r="H57" s="75" t="s">
        <v>29</v>
      </c>
      <c r="I57" s="75" t="s">
        <v>30</v>
      </c>
      <c r="J57" s="75" t="s">
        <v>999</v>
      </c>
      <c r="K57" s="75" t="s">
        <v>1000</v>
      </c>
      <c r="L57" s="75">
        <v>651230.0</v>
      </c>
      <c r="M57" s="75" t="s">
        <v>33</v>
      </c>
    </row>
    <row r="58" ht="15.75" customHeight="1">
      <c r="A58" s="77" t="s">
        <v>554</v>
      </c>
      <c r="B58" s="78">
        <v>44712.0</v>
      </c>
      <c r="C58" s="77" t="s">
        <v>25</v>
      </c>
      <c r="D58" s="79" t="s">
        <v>555</v>
      </c>
      <c r="E58" s="74">
        <v>163000.0</v>
      </c>
      <c r="F58" s="75" t="s">
        <v>28</v>
      </c>
      <c r="G58" s="76">
        <v>40682.0</v>
      </c>
      <c r="H58" s="75" t="s">
        <v>103</v>
      </c>
      <c r="I58" s="75" t="s">
        <v>104</v>
      </c>
      <c r="J58" s="75" t="s">
        <v>557</v>
      </c>
      <c r="K58" s="75" t="s">
        <v>558</v>
      </c>
      <c r="L58" s="75">
        <v>477628.0</v>
      </c>
      <c r="M58" s="75" t="s">
        <v>33</v>
      </c>
    </row>
    <row r="59" ht="15.75" customHeight="1">
      <c r="A59" s="77" t="s">
        <v>1029</v>
      </c>
      <c r="B59" s="78">
        <v>44610.0</v>
      </c>
      <c r="C59" s="77" t="s">
        <v>25</v>
      </c>
      <c r="D59" s="79" t="s">
        <v>1030</v>
      </c>
      <c r="E59" s="74">
        <v>5000.0</v>
      </c>
      <c r="F59" s="75" t="s">
        <v>274</v>
      </c>
      <c r="G59" s="76">
        <v>40688.0</v>
      </c>
      <c r="H59" s="75" t="s">
        <v>78</v>
      </c>
      <c r="I59" s="75" t="s">
        <v>104</v>
      </c>
      <c r="J59" s="75" t="s">
        <v>761</v>
      </c>
      <c r="K59" s="75" t="s">
        <v>1031</v>
      </c>
      <c r="L59" s="75">
        <v>606920.0</v>
      </c>
      <c r="M59" s="75" t="s">
        <v>33</v>
      </c>
    </row>
    <row r="60" ht="15.75" customHeight="1">
      <c r="A60" s="80" t="s">
        <v>838</v>
      </c>
      <c r="B60" s="78">
        <v>44707.0</v>
      </c>
      <c r="C60" s="77" t="s">
        <v>25</v>
      </c>
      <c r="D60" s="79" t="s">
        <v>839</v>
      </c>
      <c r="E60" s="74">
        <v>25000.0</v>
      </c>
      <c r="F60" s="75" t="s">
        <v>28</v>
      </c>
      <c r="G60" s="76">
        <v>40691.0</v>
      </c>
      <c r="H60" s="75" t="s">
        <v>29</v>
      </c>
      <c r="I60" s="75" t="s">
        <v>30</v>
      </c>
      <c r="J60" s="75" t="s">
        <v>841</v>
      </c>
      <c r="K60" s="75" t="s">
        <v>842</v>
      </c>
      <c r="L60" s="75">
        <v>642951.0</v>
      </c>
      <c r="M60" s="75" t="s">
        <v>33</v>
      </c>
    </row>
    <row r="61" ht="15.75" customHeight="1">
      <c r="A61" s="77" t="s">
        <v>1004</v>
      </c>
      <c r="B61" s="78">
        <v>44645.0</v>
      </c>
      <c r="C61" s="77" t="s">
        <v>25</v>
      </c>
      <c r="D61" s="79" t="s">
        <v>1005</v>
      </c>
      <c r="E61" s="74">
        <v>7212.6</v>
      </c>
      <c r="F61" s="75" t="s">
        <v>28</v>
      </c>
      <c r="G61" s="76">
        <v>40693.0</v>
      </c>
      <c r="H61" s="75" t="s">
        <v>29</v>
      </c>
      <c r="I61" s="75" t="s">
        <v>51</v>
      </c>
      <c r="J61" s="75" t="s">
        <v>1007</v>
      </c>
      <c r="K61" s="75" t="s">
        <v>1008</v>
      </c>
      <c r="L61" s="75">
        <v>470009.0</v>
      </c>
      <c r="M61" s="75" t="s">
        <v>33</v>
      </c>
    </row>
    <row r="62" ht="15.75" customHeight="1">
      <c r="A62" s="80" t="s">
        <v>795</v>
      </c>
      <c r="B62" s="78">
        <v>44676.0</v>
      </c>
      <c r="C62" s="77" t="s">
        <v>25</v>
      </c>
      <c r="D62" s="79" t="s">
        <v>796</v>
      </c>
      <c r="E62" s="74">
        <v>44014.8</v>
      </c>
      <c r="F62" s="75" t="s">
        <v>28</v>
      </c>
      <c r="G62" s="76">
        <v>40698.0</v>
      </c>
      <c r="H62" s="75" t="s">
        <v>29</v>
      </c>
      <c r="I62" s="75" t="s">
        <v>30</v>
      </c>
      <c r="J62" s="75" t="s">
        <v>798</v>
      </c>
      <c r="K62" s="75" t="s">
        <v>799</v>
      </c>
      <c r="L62" s="75">
        <v>611363.0</v>
      </c>
      <c r="M62" s="75" t="s">
        <v>33</v>
      </c>
    </row>
    <row r="63" ht="15.75" customHeight="1">
      <c r="A63" s="77" t="s">
        <v>327</v>
      </c>
      <c r="B63" s="78">
        <v>44714.0</v>
      </c>
      <c r="C63" s="77" t="s">
        <v>25</v>
      </c>
      <c r="D63" s="79" t="s">
        <v>328</v>
      </c>
      <c r="E63" s="74">
        <v>317388.87</v>
      </c>
      <c r="F63" s="75" t="s">
        <v>28</v>
      </c>
      <c r="G63" s="76">
        <v>40698.0</v>
      </c>
      <c r="H63" s="75" t="s">
        <v>29</v>
      </c>
      <c r="I63" s="75" t="s">
        <v>42</v>
      </c>
      <c r="J63" s="75" t="s">
        <v>330</v>
      </c>
      <c r="K63" s="75" t="s">
        <v>331</v>
      </c>
      <c r="L63" s="75">
        <v>686239.0</v>
      </c>
      <c r="M63" s="75" t="s">
        <v>33</v>
      </c>
    </row>
    <row r="64" ht="15.75" customHeight="1">
      <c r="A64" s="77" t="s">
        <v>891</v>
      </c>
      <c r="B64" s="78">
        <v>44671.0</v>
      </c>
      <c r="C64" s="77" t="s">
        <v>25</v>
      </c>
      <c r="D64" s="79" t="s">
        <v>892</v>
      </c>
      <c r="E64" s="74">
        <v>14000.0</v>
      </c>
      <c r="F64" s="75" t="s">
        <v>28</v>
      </c>
      <c r="G64" s="76">
        <v>40725.0</v>
      </c>
      <c r="H64" s="75" t="s">
        <v>103</v>
      </c>
      <c r="I64" s="75" t="s">
        <v>30</v>
      </c>
      <c r="J64" s="75" t="s">
        <v>894</v>
      </c>
      <c r="K64" s="75" t="s">
        <v>895</v>
      </c>
      <c r="L64" s="75">
        <v>679734.0</v>
      </c>
      <c r="M64" s="75" t="s">
        <v>33</v>
      </c>
    </row>
    <row r="65" ht="15.75" customHeight="1">
      <c r="A65" s="80" t="s">
        <v>514</v>
      </c>
      <c r="B65" s="78">
        <v>44650.0</v>
      </c>
      <c r="C65" s="77" t="s">
        <v>25</v>
      </c>
      <c r="D65" s="79" t="s">
        <v>515</v>
      </c>
      <c r="E65" s="74">
        <v>183000.0</v>
      </c>
      <c r="F65" s="75" t="s">
        <v>28</v>
      </c>
      <c r="G65" s="76">
        <v>40747.0</v>
      </c>
      <c r="H65" s="75" t="s">
        <v>103</v>
      </c>
      <c r="I65" s="75" t="s">
        <v>121</v>
      </c>
      <c r="J65" s="75" t="s">
        <v>517</v>
      </c>
      <c r="K65" s="75" t="s">
        <v>518</v>
      </c>
      <c r="L65" s="75">
        <v>428309.0</v>
      </c>
      <c r="M65" s="75" t="s">
        <v>33</v>
      </c>
    </row>
    <row r="66" ht="15.75" customHeight="1">
      <c r="A66" s="80" t="s">
        <v>716</v>
      </c>
      <c r="B66" s="78">
        <v>44701.0</v>
      </c>
      <c r="C66" s="77" t="s">
        <v>25</v>
      </c>
      <c r="D66" s="79" t="s">
        <v>717</v>
      </c>
      <c r="E66" s="74">
        <v>69381.0</v>
      </c>
      <c r="F66" s="75" t="s">
        <v>28</v>
      </c>
      <c r="G66" s="76">
        <v>40749.0</v>
      </c>
      <c r="H66" s="75" t="s">
        <v>29</v>
      </c>
      <c r="I66" s="75" t="s">
        <v>30</v>
      </c>
      <c r="J66" s="75" t="s">
        <v>719</v>
      </c>
      <c r="K66" s="75" t="s">
        <v>720</v>
      </c>
      <c r="L66" s="75">
        <v>439271.0</v>
      </c>
      <c r="M66" s="75" t="s">
        <v>33</v>
      </c>
    </row>
    <row r="67" ht="15.75" customHeight="1">
      <c r="A67" s="80" t="s">
        <v>1062</v>
      </c>
      <c r="B67" s="78">
        <v>44671.0</v>
      </c>
      <c r="C67" s="77" t="s">
        <v>25</v>
      </c>
      <c r="D67" s="79" t="s">
        <v>1063</v>
      </c>
      <c r="E67" s="74">
        <v>2500.0</v>
      </c>
      <c r="F67" s="75" t="s">
        <v>69</v>
      </c>
      <c r="G67" s="76">
        <v>40814.0</v>
      </c>
      <c r="H67" s="75" t="s">
        <v>78</v>
      </c>
      <c r="I67" s="75" t="s">
        <v>243</v>
      </c>
      <c r="J67" s="75" t="s">
        <v>1065</v>
      </c>
      <c r="K67" s="75" t="s">
        <v>1066</v>
      </c>
      <c r="L67" s="75">
        <v>586390.0</v>
      </c>
      <c r="M67" s="75" t="s">
        <v>33</v>
      </c>
    </row>
    <row r="68" ht="15.75" customHeight="1">
      <c r="A68" s="77" t="s">
        <v>952</v>
      </c>
      <c r="B68" s="78">
        <v>44580.0</v>
      </c>
      <c r="C68" s="77" t="s">
        <v>25</v>
      </c>
      <c r="D68" s="79" t="s">
        <v>953</v>
      </c>
      <c r="E68" s="74">
        <v>10000.0</v>
      </c>
      <c r="F68" s="75" t="s">
        <v>69</v>
      </c>
      <c r="G68" s="76">
        <v>40858.0</v>
      </c>
      <c r="H68" s="75" t="s">
        <v>78</v>
      </c>
      <c r="I68" s="75" t="s">
        <v>864</v>
      </c>
      <c r="J68" s="75" t="s">
        <v>954</v>
      </c>
      <c r="K68" s="75" t="s">
        <v>955</v>
      </c>
      <c r="L68" s="75">
        <v>691189.0</v>
      </c>
      <c r="M68" s="75" t="s">
        <v>33</v>
      </c>
    </row>
    <row r="69" ht="15.75" customHeight="1">
      <c r="A69" s="77" t="s">
        <v>187</v>
      </c>
      <c r="B69" s="78">
        <v>44722.0</v>
      </c>
      <c r="C69" s="77" t="s">
        <v>25</v>
      </c>
      <c r="D69" s="79" t="s">
        <v>188</v>
      </c>
      <c r="E69" s="74">
        <v>1000000.0</v>
      </c>
      <c r="F69" s="75" t="s">
        <v>69</v>
      </c>
      <c r="G69" s="76">
        <v>40924.0</v>
      </c>
      <c r="H69" s="75" t="s">
        <v>29</v>
      </c>
      <c r="I69" s="75" t="s">
        <v>190</v>
      </c>
      <c r="J69" s="75" t="s">
        <v>191</v>
      </c>
      <c r="K69" s="75" t="s">
        <v>192</v>
      </c>
      <c r="L69" s="75">
        <v>206205.0</v>
      </c>
      <c r="M69" s="75" t="s">
        <v>33</v>
      </c>
    </row>
    <row r="70" ht="15.75" customHeight="1">
      <c r="A70" s="77" t="s">
        <v>211</v>
      </c>
      <c r="B70" s="78">
        <v>44691.0</v>
      </c>
      <c r="C70" s="77" t="s">
        <v>25</v>
      </c>
      <c r="D70" s="79" t="s">
        <v>212</v>
      </c>
      <c r="E70" s="74">
        <v>1000000.0</v>
      </c>
      <c r="F70" s="75" t="s">
        <v>69</v>
      </c>
      <c r="G70" s="76">
        <v>40932.0</v>
      </c>
      <c r="H70" s="75" t="s">
        <v>29</v>
      </c>
      <c r="I70" s="75" t="s">
        <v>51</v>
      </c>
      <c r="J70" s="75" t="s">
        <v>213</v>
      </c>
      <c r="K70" s="75" t="s">
        <v>214</v>
      </c>
      <c r="L70" s="75">
        <v>688708.0</v>
      </c>
      <c r="M70" s="75" t="s">
        <v>33</v>
      </c>
    </row>
    <row r="71" ht="15.75" customHeight="1">
      <c r="A71" s="80" t="s">
        <v>809</v>
      </c>
      <c r="B71" s="78">
        <v>44627.0</v>
      </c>
      <c r="C71" s="77" t="s">
        <v>25</v>
      </c>
      <c r="D71" s="86" t="s">
        <v>810</v>
      </c>
      <c r="E71" s="74">
        <v>40000.0</v>
      </c>
      <c r="F71" s="75" t="s">
        <v>28</v>
      </c>
      <c r="G71" s="76">
        <v>40989.0</v>
      </c>
      <c r="H71" s="75" t="s">
        <v>29</v>
      </c>
      <c r="I71" s="75" t="s">
        <v>190</v>
      </c>
      <c r="J71" s="75" t="s">
        <v>191</v>
      </c>
      <c r="K71" s="75" t="s">
        <v>811</v>
      </c>
      <c r="L71" s="75">
        <v>657644.0</v>
      </c>
      <c r="M71" s="75" t="s">
        <v>33</v>
      </c>
    </row>
    <row r="72" ht="15.75" customHeight="1">
      <c r="A72" s="77" t="s">
        <v>148</v>
      </c>
      <c r="B72" s="78">
        <v>44713.0</v>
      </c>
      <c r="C72" s="77" t="s">
        <v>25</v>
      </c>
      <c r="D72" s="79" t="s">
        <v>149</v>
      </c>
      <c r="E72" s="74">
        <v>1822500.0</v>
      </c>
      <c r="F72" s="75" t="s">
        <v>28</v>
      </c>
      <c r="G72" s="76">
        <v>40991.0</v>
      </c>
      <c r="H72" s="75" t="s">
        <v>29</v>
      </c>
      <c r="I72" s="75" t="s">
        <v>51</v>
      </c>
      <c r="J72" s="75" t="s">
        <v>151</v>
      </c>
      <c r="K72" s="75" t="s">
        <v>152</v>
      </c>
      <c r="L72" s="75">
        <v>689729.0</v>
      </c>
      <c r="M72" s="75" t="s">
        <v>33</v>
      </c>
    </row>
    <row r="73" ht="15.75" customHeight="1">
      <c r="A73" s="77" t="s">
        <v>946</v>
      </c>
      <c r="B73" s="78">
        <v>44586.0</v>
      </c>
      <c r="C73" s="77" t="s">
        <v>25</v>
      </c>
      <c r="D73" s="79" t="s">
        <v>947</v>
      </c>
      <c r="E73" s="74">
        <v>10000.0</v>
      </c>
      <c r="F73" s="75" t="s">
        <v>69</v>
      </c>
      <c r="G73" s="76">
        <v>41017.0</v>
      </c>
      <c r="H73" s="75" t="s">
        <v>636</v>
      </c>
      <c r="I73" s="75" t="s">
        <v>711</v>
      </c>
      <c r="J73" s="75" t="s">
        <v>818</v>
      </c>
      <c r="K73" s="75" t="s">
        <v>948</v>
      </c>
      <c r="L73" s="75">
        <v>721702.0</v>
      </c>
      <c r="M73" s="75" t="s">
        <v>33</v>
      </c>
    </row>
    <row r="74" ht="15.75" customHeight="1">
      <c r="A74" s="80" t="s">
        <v>875</v>
      </c>
      <c r="B74" s="78">
        <v>44637.0</v>
      </c>
      <c r="C74" s="77" t="s">
        <v>25</v>
      </c>
      <c r="D74" s="79" t="s">
        <v>876</v>
      </c>
      <c r="E74" s="74">
        <v>16500.0</v>
      </c>
      <c r="F74" s="75" t="s">
        <v>28</v>
      </c>
      <c r="G74" s="76">
        <v>41018.0</v>
      </c>
      <c r="H74" s="75" t="s">
        <v>103</v>
      </c>
      <c r="I74" s="75" t="s">
        <v>121</v>
      </c>
      <c r="J74" s="75" t="s">
        <v>878</v>
      </c>
      <c r="K74" s="75" t="s">
        <v>879</v>
      </c>
      <c r="L74" s="75">
        <v>597460.0</v>
      </c>
      <c r="M74" s="75" t="s">
        <v>33</v>
      </c>
    </row>
    <row r="75" ht="15.75" customHeight="1">
      <c r="A75" s="83" t="s">
        <v>913</v>
      </c>
      <c r="B75" s="78">
        <v>44631.0</v>
      </c>
      <c r="C75" s="77" t="s">
        <v>25</v>
      </c>
      <c r="D75" s="79" t="s">
        <v>914</v>
      </c>
      <c r="E75" s="74">
        <v>10500.0</v>
      </c>
      <c r="F75" s="75" t="s">
        <v>41</v>
      </c>
      <c r="G75" s="76">
        <v>41036.0</v>
      </c>
      <c r="H75" s="75" t="s">
        <v>78</v>
      </c>
      <c r="I75" s="75" t="s">
        <v>243</v>
      </c>
      <c r="J75" s="75" t="s">
        <v>916</v>
      </c>
      <c r="K75" s="75" t="s">
        <v>917</v>
      </c>
      <c r="L75" s="75">
        <v>733722.0</v>
      </c>
      <c r="M75" s="75" t="s">
        <v>33</v>
      </c>
    </row>
    <row r="76" ht="15.75" customHeight="1">
      <c r="A76" s="77" t="s">
        <v>487</v>
      </c>
      <c r="B76" s="78">
        <v>44714.0</v>
      </c>
      <c r="C76" s="77" t="s">
        <v>25</v>
      </c>
      <c r="D76" s="79" t="s">
        <v>488</v>
      </c>
      <c r="E76" s="74">
        <v>200000.0</v>
      </c>
      <c r="F76" s="75" t="s">
        <v>199</v>
      </c>
      <c r="G76" s="76">
        <v>41036.0</v>
      </c>
      <c r="H76" s="75" t="s">
        <v>29</v>
      </c>
      <c r="I76" s="75" t="s">
        <v>42</v>
      </c>
      <c r="J76" s="75" t="s">
        <v>330</v>
      </c>
      <c r="K76" s="75" t="s">
        <v>490</v>
      </c>
      <c r="L76" s="75">
        <v>734573.0</v>
      </c>
      <c r="M76" s="75" t="s">
        <v>33</v>
      </c>
    </row>
    <row r="77" ht="15.75" customHeight="1">
      <c r="A77" s="77" t="s">
        <v>416</v>
      </c>
      <c r="B77" s="78">
        <v>44599.0</v>
      </c>
      <c r="C77" s="77" t="s">
        <v>25</v>
      </c>
      <c r="D77" s="79" t="s">
        <v>417</v>
      </c>
      <c r="E77" s="74">
        <v>255000.0</v>
      </c>
      <c r="F77" s="75" t="s">
        <v>28</v>
      </c>
      <c r="G77" s="76">
        <v>41046.0</v>
      </c>
      <c r="H77" s="75" t="s">
        <v>29</v>
      </c>
      <c r="I77" s="75" t="s">
        <v>180</v>
      </c>
      <c r="J77" s="75" t="s">
        <v>418</v>
      </c>
      <c r="K77" s="75" t="s">
        <v>419</v>
      </c>
      <c r="L77" s="75">
        <v>702378.0</v>
      </c>
      <c r="M77" s="75" t="s">
        <v>33</v>
      </c>
    </row>
    <row r="78" ht="15.75" customHeight="1">
      <c r="A78" s="77" t="s">
        <v>933</v>
      </c>
      <c r="B78" s="78">
        <v>44691.0</v>
      </c>
      <c r="C78" s="77" t="s">
        <v>25</v>
      </c>
      <c r="D78" s="79" t="s">
        <v>934</v>
      </c>
      <c r="E78" s="74">
        <v>10000.0</v>
      </c>
      <c r="F78" s="75" t="s">
        <v>41</v>
      </c>
      <c r="G78" s="76">
        <v>41057.0</v>
      </c>
      <c r="H78" s="75" t="s">
        <v>78</v>
      </c>
      <c r="I78" s="75" t="s">
        <v>243</v>
      </c>
      <c r="J78" s="75" t="s">
        <v>935</v>
      </c>
      <c r="K78" s="75" t="s">
        <v>936</v>
      </c>
      <c r="L78" s="75">
        <v>738321.0</v>
      </c>
      <c r="M78" s="75" t="s">
        <v>33</v>
      </c>
    </row>
    <row r="79" ht="15.75" customHeight="1">
      <c r="A79" s="77" t="s">
        <v>170</v>
      </c>
      <c r="B79" s="78">
        <v>44708.0</v>
      </c>
      <c r="C79" s="77" t="s">
        <v>25</v>
      </c>
      <c r="D79" s="79" t="s">
        <v>171</v>
      </c>
      <c r="E79" s="74">
        <v>1255000.0</v>
      </c>
      <c r="F79" s="75" t="s">
        <v>28</v>
      </c>
      <c r="G79" s="76">
        <v>41086.0</v>
      </c>
      <c r="H79" s="75" t="s">
        <v>29</v>
      </c>
      <c r="I79" s="75" t="s">
        <v>51</v>
      </c>
      <c r="J79" s="75" t="s">
        <v>173</v>
      </c>
      <c r="K79" s="75" t="s">
        <v>174</v>
      </c>
      <c r="L79" s="75">
        <v>528562.0</v>
      </c>
      <c r="M79" s="75" t="s">
        <v>33</v>
      </c>
    </row>
    <row r="80" ht="15.75" customHeight="1">
      <c r="A80" s="80" t="s">
        <v>38</v>
      </c>
      <c r="B80" s="78">
        <v>44698.0</v>
      </c>
      <c r="C80" s="77" t="s">
        <v>25</v>
      </c>
      <c r="D80" s="79" t="s">
        <v>39</v>
      </c>
      <c r="E80" s="74">
        <v>2.5285E7</v>
      </c>
      <c r="F80" s="75" t="s">
        <v>41</v>
      </c>
      <c r="G80" s="76">
        <v>41188.0</v>
      </c>
      <c r="H80" s="75" t="s">
        <v>29</v>
      </c>
      <c r="I80" s="75" t="s">
        <v>42</v>
      </c>
      <c r="J80" s="75" t="s">
        <v>43</v>
      </c>
      <c r="K80" s="75" t="s">
        <v>44</v>
      </c>
      <c r="L80" s="75">
        <v>206539.0</v>
      </c>
      <c r="M80" s="75" t="s">
        <v>33</v>
      </c>
    </row>
    <row r="81" ht="15.75" customHeight="1">
      <c r="A81" s="77" t="s">
        <v>970</v>
      </c>
      <c r="B81" s="78">
        <v>44634.0</v>
      </c>
      <c r="C81" s="77" t="s">
        <v>25</v>
      </c>
      <c r="D81" s="79" t="s">
        <v>971</v>
      </c>
      <c r="E81" s="74">
        <v>10000.0</v>
      </c>
      <c r="F81" s="75" t="s">
        <v>28</v>
      </c>
      <c r="G81" s="76">
        <v>41199.0</v>
      </c>
      <c r="H81" s="75" t="s">
        <v>29</v>
      </c>
      <c r="I81" s="75" t="s">
        <v>51</v>
      </c>
      <c r="J81" s="75" t="s">
        <v>94</v>
      </c>
      <c r="K81" s="75" t="s">
        <v>972</v>
      </c>
      <c r="L81" s="75">
        <v>722369.0</v>
      </c>
      <c r="M81" s="75" t="s">
        <v>33</v>
      </c>
    </row>
    <row r="82" ht="15.75" customHeight="1">
      <c r="A82" s="83" t="s">
        <v>641</v>
      </c>
      <c r="B82" s="78">
        <v>44588.0</v>
      </c>
      <c r="C82" s="77" t="s">
        <v>25</v>
      </c>
      <c r="D82" s="79" t="s">
        <v>642</v>
      </c>
      <c r="E82" s="74">
        <v>117375.0</v>
      </c>
      <c r="F82" s="75" t="s">
        <v>28</v>
      </c>
      <c r="G82" s="76">
        <v>41211.0</v>
      </c>
      <c r="H82" s="75" t="s">
        <v>29</v>
      </c>
      <c r="I82" s="75" t="s">
        <v>42</v>
      </c>
      <c r="J82" s="75" t="s">
        <v>357</v>
      </c>
      <c r="K82" s="75" t="s">
        <v>644</v>
      </c>
      <c r="L82" s="75">
        <v>630919.0</v>
      </c>
      <c r="M82" s="75" t="s">
        <v>33</v>
      </c>
    </row>
    <row r="83" ht="15.75" customHeight="1">
      <c r="A83" s="77" t="s">
        <v>402</v>
      </c>
      <c r="B83" s="78">
        <v>44718.0</v>
      </c>
      <c r="C83" s="77" t="s">
        <v>25</v>
      </c>
      <c r="D83" s="79" t="s">
        <v>403</v>
      </c>
      <c r="E83" s="74">
        <v>259500.0</v>
      </c>
      <c r="F83" s="75" t="s">
        <v>28</v>
      </c>
      <c r="G83" s="76">
        <v>41213.0</v>
      </c>
      <c r="H83" s="75" t="s">
        <v>29</v>
      </c>
      <c r="I83" s="75" t="s">
        <v>180</v>
      </c>
      <c r="J83" s="75" t="s">
        <v>405</v>
      </c>
      <c r="K83" s="75" t="s">
        <v>406</v>
      </c>
      <c r="L83" s="75">
        <v>629395.0</v>
      </c>
      <c r="M83" s="75" t="s">
        <v>33</v>
      </c>
    </row>
    <row r="84" ht="15.75" customHeight="1">
      <c r="A84" s="80" t="s">
        <v>672</v>
      </c>
      <c r="B84" s="78">
        <v>44656.0</v>
      </c>
      <c r="C84" s="77" t="s">
        <v>25</v>
      </c>
      <c r="D84" s="79" t="s">
        <v>673</v>
      </c>
      <c r="E84" s="74">
        <v>103500.0</v>
      </c>
      <c r="F84" s="75" t="s">
        <v>199</v>
      </c>
      <c r="G84" s="76">
        <v>41214.0</v>
      </c>
      <c r="H84" s="75" t="s">
        <v>29</v>
      </c>
      <c r="I84" s="75" t="s">
        <v>180</v>
      </c>
      <c r="J84" s="75" t="s">
        <v>675</v>
      </c>
      <c r="K84" s="75" t="s">
        <v>676</v>
      </c>
      <c r="L84" s="75">
        <v>728629.0</v>
      </c>
      <c r="M84" s="75" t="s">
        <v>33</v>
      </c>
    </row>
    <row r="85" ht="15.75" customHeight="1">
      <c r="A85" s="77" t="s">
        <v>319</v>
      </c>
      <c r="B85" s="78">
        <v>44600.0</v>
      </c>
      <c r="C85" s="77" t="s">
        <v>25</v>
      </c>
      <c r="D85" s="79" t="s">
        <v>320</v>
      </c>
      <c r="E85" s="74">
        <v>325000.0</v>
      </c>
      <c r="F85" s="75" t="s">
        <v>28</v>
      </c>
      <c r="G85" s="76">
        <v>41216.0</v>
      </c>
      <c r="H85" s="75" t="s">
        <v>29</v>
      </c>
      <c r="I85" s="75" t="s">
        <v>180</v>
      </c>
      <c r="J85" s="75" t="s">
        <v>322</v>
      </c>
      <c r="K85" s="75" t="s">
        <v>323</v>
      </c>
      <c r="L85" s="75">
        <v>737734.0</v>
      </c>
      <c r="M85" s="75" t="s">
        <v>33</v>
      </c>
    </row>
    <row r="86" ht="15.75" customHeight="1">
      <c r="A86" s="80" t="s">
        <v>958</v>
      </c>
      <c r="B86" s="78">
        <v>44630.0</v>
      </c>
      <c r="C86" s="77" t="s">
        <v>25</v>
      </c>
      <c r="D86" s="79" t="s">
        <v>959</v>
      </c>
      <c r="E86" s="74">
        <v>10000.0</v>
      </c>
      <c r="F86" s="75" t="s">
        <v>199</v>
      </c>
      <c r="G86" s="76">
        <v>41225.0</v>
      </c>
      <c r="H86" s="75" t="s">
        <v>29</v>
      </c>
      <c r="I86" s="75" t="s">
        <v>190</v>
      </c>
      <c r="J86" s="75" t="s">
        <v>960</v>
      </c>
      <c r="K86" s="75" t="s">
        <v>961</v>
      </c>
      <c r="L86" s="75">
        <v>723407.0</v>
      </c>
      <c r="M86" s="75" t="s">
        <v>33</v>
      </c>
    </row>
    <row r="87" ht="15.75" customHeight="1">
      <c r="A87" s="77" t="s">
        <v>602</v>
      </c>
      <c r="B87" s="78">
        <v>44615.0</v>
      </c>
      <c r="C87" s="77" t="s">
        <v>25</v>
      </c>
      <c r="D87" s="79" t="s">
        <v>603</v>
      </c>
      <c r="E87" s="74">
        <v>150000.0</v>
      </c>
      <c r="F87" s="75" t="s">
        <v>69</v>
      </c>
      <c r="G87" s="76">
        <v>41227.0</v>
      </c>
      <c r="H87" s="75" t="s">
        <v>29</v>
      </c>
      <c r="I87" s="75" t="s">
        <v>30</v>
      </c>
      <c r="J87" s="75" t="s">
        <v>315</v>
      </c>
      <c r="K87" s="75" t="s">
        <v>604</v>
      </c>
      <c r="L87" s="75">
        <v>652311.0</v>
      </c>
      <c r="M87" s="75" t="s">
        <v>33</v>
      </c>
    </row>
    <row r="88" ht="15.75" customHeight="1">
      <c r="A88" s="77" t="s">
        <v>143</v>
      </c>
      <c r="B88" s="78">
        <v>44586.0</v>
      </c>
      <c r="C88" s="77" t="s">
        <v>25</v>
      </c>
      <c r="D88" s="79" t="s">
        <v>144</v>
      </c>
      <c r="E88" s="74">
        <v>1975000.0</v>
      </c>
      <c r="F88" s="75" t="s">
        <v>28</v>
      </c>
      <c r="G88" s="76">
        <v>41243.0</v>
      </c>
      <c r="H88" s="75" t="s">
        <v>29</v>
      </c>
      <c r="I88" s="75" t="s">
        <v>51</v>
      </c>
      <c r="J88" s="75" t="s">
        <v>94</v>
      </c>
      <c r="K88" s="75" t="s">
        <v>145</v>
      </c>
      <c r="L88" s="75">
        <v>551274.0</v>
      </c>
      <c r="M88" s="75" t="s">
        <v>33</v>
      </c>
    </row>
    <row r="89" ht="15.75" customHeight="1">
      <c r="A89" s="77" t="s">
        <v>702</v>
      </c>
      <c r="B89" s="78">
        <v>44595.0</v>
      </c>
      <c r="C89" s="77" t="s">
        <v>25</v>
      </c>
      <c r="D89" s="79" t="s">
        <v>703</v>
      </c>
      <c r="E89" s="74">
        <v>100000.0</v>
      </c>
      <c r="F89" s="75" t="s">
        <v>69</v>
      </c>
      <c r="G89" s="76">
        <v>41253.0</v>
      </c>
      <c r="H89" s="75" t="s">
        <v>29</v>
      </c>
      <c r="I89" s="75" t="s">
        <v>42</v>
      </c>
      <c r="J89" s="75" t="s">
        <v>704</v>
      </c>
      <c r="K89" s="75" t="s">
        <v>705</v>
      </c>
      <c r="L89" s="75">
        <v>723512.0</v>
      </c>
      <c r="M89" s="75" t="s">
        <v>33</v>
      </c>
    </row>
    <row r="90" ht="15.75" customHeight="1">
      <c r="A90" s="77" t="s">
        <v>689</v>
      </c>
      <c r="B90" s="78">
        <v>44713.0</v>
      </c>
      <c r="C90" s="77" t="s">
        <v>25</v>
      </c>
      <c r="D90" s="79" t="s">
        <v>456</v>
      </c>
      <c r="E90" s="74">
        <v>101000.0</v>
      </c>
      <c r="F90" s="75" t="s">
        <v>28</v>
      </c>
      <c r="G90" s="76">
        <v>41283.0</v>
      </c>
      <c r="H90" s="75" t="s">
        <v>29</v>
      </c>
      <c r="I90" s="75" t="s">
        <v>42</v>
      </c>
      <c r="J90" s="75" t="s">
        <v>690</v>
      </c>
      <c r="K90" s="75" t="s">
        <v>691</v>
      </c>
      <c r="L90" s="75">
        <v>206558.0</v>
      </c>
      <c r="M90" s="75" t="s">
        <v>33</v>
      </c>
    </row>
    <row r="91" ht="15.75" customHeight="1">
      <c r="A91" s="77" t="s">
        <v>465</v>
      </c>
      <c r="B91" s="78">
        <v>44676.0</v>
      </c>
      <c r="C91" s="77" t="s">
        <v>25</v>
      </c>
      <c r="D91" s="79" t="s">
        <v>466</v>
      </c>
      <c r="E91" s="74">
        <v>205000.0</v>
      </c>
      <c r="F91" s="75" t="s">
        <v>28</v>
      </c>
      <c r="G91" s="76">
        <v>41298.0</v>
      </c>
      <c r="H91" s="75" t="s">
        <v>29</v>
      </c>
      <c r="I91" s="75" t="s">
        <v>51</v>
      </c>
      <c r="J91" s="75" t="s">
        <v>286</v>
      </c>
      <c r="K91" s="75" t="s">
        <v>467</v>
      </c>
      <c r="L91" s="75">
        <v>729860.0</v>
      </c>
      <c r="M91" s="75" t="s">
        <v>33</v>
      </c>
    </row>
    <row r="92" ht="15.75" customHeight="1">
      <c r="A92" s="77" t="s">
        <v>667</v>
      </c>
      <c r="B92" s="78">
        <v>44655.0</v>
      </c>
      <c r="C92" s="77" t="s">
        <v>25</v>
      </c>
      <c r="D92" s="79" t="s">
        <v>668</v>
      </c>
      <c r="E92" s="74">
        <v>105000.0</v>
      </c>
      <c r="F92" s="75" t="s">
        <v>28</v>
      </c>
      <c r="G92" s="76">
        <v>41338.0</v>
      </c>
      <c r="H92" s="75" t="s">
        <v>29</v>
      </c>
      <c r="I92" s="75" t="s">
        <v>180</v>
      </c>
      <c r="J92" s="75" t="s">
        <v>322</v>
      </c>
      <c r="K92" s="75" t="s">
        <v>669</v>
      </c>
      <c r="L92" s="75">
        <v>738502.0</v>
      </c>
      <c r="M92" s="75" t="s">
        <v>33</v>
      </c>
    </row>
    <row r="93" ht="15.75" customHeight="1">
      <c r="A93" s="77" t="s">
        <v>374</v>
      </c>
      <c r="B93" s="78">
        <v>44713.0</v>
      </c>
      <c r="C93" s="77" t="s">
        <v>25</v>
      </c>
      <c r="D93" s="79" t="s">
        <v>375</v>
      </c>
      <c r="E93" s="74">
        <v>300000.0</v>
      </c>
      <c r="F93" s="75" t="s">
        <v>371</v>
      </c>
      <c r="G93" s="76">
        <v>41352.0</v>
      </c>
      <c r="H93" s="75" t="s">
        <v>78</v>
      </c>
      <c r="I93" s="75" t="s">
        <v>79</v>
      </c>
      <c r="J93" s="75" t="s">
        <v>79</v>
      </c>
      <c r="K93" s="75" t="s">
        <v>372</v>
      </c>
      <c r="L93" s="75">
        <v>658329.0</v>
      </c>
      <c r="M93" s="75" t="s">
        <v>33</v>
      </c>
    </row>
    <row r="94" ht="15.75" customHeight="1">
      <c r="A94" s="77" t="s">
        <v>369</v>
      </c>
      <c r="B94" s="78">
        <v>44714.0</v>
      </c>
      <c r="C94" s="77" t="s">
        <v>25</v>
      </c>
      <c r="D94" s="79" t="s">
        <v>370</v>
      </c>
      <c r="E94" s="74">
        <v>300000.0</v>
      </c>
      <c r="F94" s="75" t="s">
        <v>371</v>
      </c>
      <c r="G94" s="76">
        <v>41352.0</v>
      </c>
      <c r="H94" s="75" t="s">
        <v>78</v>
      </c>
      <c r="I94" s="75" t="s">
        <v>79</v>
      </c>
      <c r="J94" s="75" t="s">
        <v>79</v>
      </c>
      <c r="K94" s="75" t="s">
        <v>372</v>
      </c>
      <c r="L94" s="75">
        <v>658330.0</v>
      </c>
      <c r="M94" s="75" t="s">
        <v>33</v>
      </c>
    </row>
    <row r="95" ht="15.75" customHeight="1">
      <c r="A95" s="80" t="s">
        <v>647</v>
      </c>
      <c r="B95" s="78">
        <v>44631.0</v>
      </c>
      <c r="C95" s="77" t="s">
        <v>25</v>
      </c>
      <c r="D95" s="79" t="s">
        <v>648</v>
      </c>
      <c r="E95" s="74">
        <v>111000.0</v>
      </c>
      <c r="F95" s="75" t="s">
        <v>28</v>
      </c>
      <c r="G95" s="76">
        <v>41355.0</v>
      </c>
      <c r="H95" s="75" t="s">
        <v>636</v>
      </c>
      <c r="I95" s="75" t="s">
        <v>206</v>
      </c>
      <c r="J95" s="75" t="s">
        <v>650</v>
      </c>
      <c r="K95" s="75" t="s">
        <v>651</v>
      </c>
      <c r="L95" s="75">
        <v>743405.0</v>
      </c>
      <c r="M95" s="75" t="s">
        <v>33</v>
      </c>
    </row>
    <row r="96" ht="15.75" customHeight="1">
      <c r="A96" s="80" t="s">
        <v>499</v>
      </c>
      <c r="B96" s="78">
        <v>44631.0</v>
      </c>
      <c r="C96" s="77" t="s">
        <v>25</v>
      </c>
      <c r="D96" s="79" t="s">
        <v>500</v>
      </c>
      <c r="E96" s="74">
        <v>195000.0</v>
      </c>
      <c r="F96" s="75" t="s">
        <v>28</v>
      </c>
      <c r="G96" s="76">
        <v>41360.0</v>
      </c>
      <c r="H96" s="75" t="s">
        <v>29</v>
      </c>
      <c r="I96" s="75" t="s">
        <v>180</v>
      </c>
      <c r="J96" s="75" t="s">
        <v>502</v>
      </c>
      <c r="K96" s="75" t="s">
        <v>503</v>
      </c>
      <c r="L96" s="75">
        <v>729205.0</v>
      </c>
      <c r="M96" s="75" t="s">
        <v>33</v>
      </c>
    </row>
    <row r="97" ht="15.75" customHeight="1">
      <c r="A97" s="77" t="s">
        <v>1036</v>
      </c>
      <c r="B97" s="78">
        <v>44651.0</v>
      </c>
      <c r="C97" s="77" t="s">
        <v>25</v>
      </c>
      <c r="D97" s="79" t="s">
        <v>1037</v>
      </c>
      <c r="E97" s="74">
        <v>4000.0</v>
      </c>
      <c r="F97" s="75" t="s">
        <v>69</v>
      </c>
      <c r="G97" s="76">
        <v>41383.0</v>
      </c>
      <c r="H97" s="75" t="s">
        <v>78</v>
      </c>
      <c r="I97" s="75" t="s">
        <v>243</v>
      </c>
      <c r="J97" s="75" t="s">
        <v>1039</v>
      </c>
      <c r="K97" s="75" t="s">
        <v>1040</v>
      </c>
      <c r="L97" s="75">
        <v>552688.0</v>
      </c>
      <c r="M97" s="75" t="s">
        <v>33</v>
      </c>
    </row>
    <row r="98" ht="15.75" customHeight="1">
      <c r="A98" s="80" t="s">
        <v>472</v>
      </c>
      <c r="B98" s="78">
        <v>44707.0</v>
      </c>
      <c r="C98" s="77" t="s">
        <v>25</v>
      </c>
      <c r="D98" s="79" t="s">
        <v>473</v>
      </c>
      <c r="E98" s="74">
        <v>201000.0</v>
      </c>
      <c r="F98" s="75" t="s">
        <v>199</v>
      </c>
      <c r="G98" s="76">
        <v>41436.0</v>
      </c>
      <c r="H98" s="75" t="s">
        <v>78</v>
      </c>
      <c r="I98" s="75" t="s">
        <v>475</v>
      </c>
      <c r="J98" s="75" t="s">
        <v>476</v>
      </c>
      <c r="K98" s="75" t="s">
        <v>477</v>
      </c>
      <c r="L98" s="75">
        <v>674899.0</v>
      </c>
      <c r="M98" s="75" t="s">
        <v>33</v>
      </c>
    </row>
    <row r="99" ht="15.75" customHeight="1">
      <c r="A99" s="77" t="s">
        <v>480</v>
      </c>
      <c r="B99" s="78">
        <v>44634.0</v>
      </c>
      <c r="C99" s="77" t="s">
        <v>25</v>
      </c>
      <c r="D99" s="79" t="s">
        <v>481</v>
      </c>
      <c r="E99" s="74">
        <v>201000.0</v>
      </c>
      <c r="F99" s="75" t="s">
        <v>199</v>
      </c>
      <c r="G99" s="76">
        <v>41437.0</v>
      </c>
      <c r="H99" s="75" t="s">
        <v>78</v>
      </c>
      <c r="I99" s="75" t="s">
        <v>475</v>
      </c>
      <c r="J99" s="75" t="s">
        <v>482</v>
      </c>
      <c r="K99" s="75" t="s">
        <v>483</v>
      </c>
      <c r="L99" s="75">
        <v>674901.0</v>
      </c>
      <c r="M99" s="75" t="s">
        <v>33</v>
      </c>
    </row>
    <row r="100" ht="15.75" customHeight="1">
      <c r="A100" s="77" t="s">
        <v>906</v>
      </c>
      <c r="B100" s="78">
        <v>44677.0</v>
      </c>
      <c r="C100" s="77" t="s">
        <v>25</v>
      </c>
      <c r="D100" s="79" t="s">
        <v>907</v>
      </c>
      <c r="E100" s="74">
        <v>13500.0</v>
      </c>
      <c r="F100" s="75" t="s">
        <v>41</v>
      </c>
      <c r="G100" s="76">
        <v>41488.0</v>
      </c>
      <c r="H100" s="75" t="s">
        <v>275</v>
      </c>
      <c r="I100" s="75" t="s">
        <v>711</v>
      </c>
      <c r="J100" s="75" t="s">
        <v>909</v>
      </c>
      <c r="K100" s="75" t="s">
        <v>910</v>
      </c>
      <c r="L100" s="75">
        <v>739320.0</v>
      </c>
      <c r="M100" s="75" t="s">
        <v>33</v>
      </c>
    </row>
    <row r="101" ht="15.75" customHeight="1">
      <c r="A101" s="77" t="s">
        <v>1082</v>
      </c>
      <c r="B101" s="78">
        <v>44600.0</v>
      </c>
      <c r="C101" s="77" t="s">
        <v>25</v>
      </c>
      <c r="D101" s="79" t="s">
        <v>1083</v>
      </c>
      <c r="E101" s="74">
        <v>2000.0</v>
      </c>
      <c r="F101" s="75" t="s">
        <v>199</v>
      </c>
      <c r="G101" s="76">
        <v>41492.0</v>
      </c>
      <c r="H101" s="75" t="s">
        <v>636</v>
      </c>
      <c r="I101" s="75" t="s">
        <v>104</v>
      </c>
      <c r="J101" s="75" t="s">
        <v>1085</v>
      </c>
      <c r="K101" s="75" t="s">
        <v>1086</v>
      </c>
      <c r="L101" s="75">
        <v>734268.0</v>
      </c>
      <c r="M101" s="75" t="s">
        <v>33</v>
      </c>
    </row>
    <row r="102" ht="15.75" customHeight="1">
      <c r="A102" s="77" t="s">
        <v>459</v>
      </c>
      <c r="B102" s="78">
        <v>44586.0</v>
      </c>
      <c r="C102" s="77" t="s">
        <v>25</v>
      </c>
      <c r="D102" s="79" t="s">
        <v>460</v>
      </c>
      <c r="E102" s="74">
        <v>205000.0</v>
      </c>
      <c r="F102" s="75" t="s">
        <v>28</v>
      </c>
      <c r="G102" s="76">
        <v>41493.0</v>
      </c>
      <c r="H102" s="75" t="s">
        <v>29</v>
      </c>
      <c r="I102" s="75" t="s">
        <v>180</v>
      </c>
      <c r="J102" s="75" t="s">
        <v>405</v>
      </c>
      <c r="K102" s="75" t="s">
        <v>462</v>
      </c>
      <c r="L102" s="75">
        <v>699873.0</v>
      </c>
      <c r="M102" s="75" t="s">
        <v>33</v>
      </c>
    </row>
    <row r="103" ht="15.75" customHeight="1">
      <c r="A103" s="77" t="s">
        <v>597</v>
      </c>
      <c r="B103" s="78">
        <v>44588.0</v>
      </c>
      <c r="C103" s="77" t="s">
        <v>25</v>
      </c>
      <c r="D103" s="79" t="s">
        <v>598</v>
      </c>
      <c r="E103" s="74">
        <v>150000.0</v>
      </c>
      <c r="F103" s="75" t="s">
        <v>199</v>
      </c>
      <c r="G103" s="76">
        <v>41514.0</v>
      </c>
      <c r="H103" s="75" t="s">
        <v>29</v>
      </c>
      <c r="I103" s="75" t="s">
        <v>180</v>
      </c>
      <c r="J103" s="75" t="s">
        <v>322</v>
      </c>
      <c r="K103" s="75" t="s">
        <v>599</v>
      </c>
      <c r="L103" s="75">
        <v>728555.0</v>
      </c>
      <c r="M103" s="75" t="s">
        <v>33</v>
      </c>
    </row>
    <row r="104" ht="15.75" customHeight="1">
      <c r="A104" s="77" t="s">
        <v>312</v>
      </c>
      <c r="B104" s="78">
        <v>44638.0</v>
      </c>
      <c r="C104" s="77" t="s">
        <v>25</v>
      </c>
      <c r="D104" s="79" t="s">
        <v>313</v>
      </c>
      <c r="E104" s="74">
        <v>335000.0</v>
      </c>
      <c r="F104" s="75" t="s">
        <v>28</v>
      </c>
      <c r="G104" s="76">
        <v>41516.0</v>
      </c>
      <c r="H104" s="75" t="s">
        <v>29</v>
      </c>
      <c r="I104" s="75" t="s">
        <v>30</v>
      </c>
      <c r="J104" s="75" t="s">
        <v>315</v>
      </c>
      <c r="K104" s="75" t="s">
        <v>316</v>
      </c>
      <c r="L104" s="75">
        <v>728921.0</v>
      </c>
      <c r="M104" s="75" t="s">
        <v>33</v>
      </c>
    </row>
    <row r="105" ht="15.75" customHeight="1">
      <c r="A105" s="83" t="s">
        <v>708</v>
      </c>
      <c r="B105" s="78">
        <v>44677.0</v>
      </c>
      <c r="C105" s="77" t="s">
        <v>25</v>
      </c>
      <c r="D105" s="79" t="s">
        <v>709</v>
      </c>
      <c r="E105" s="74">
        <v>70000.0</v>
      </c>
      <c r="F105" s="75" t="s">
        <v>199</v>
      </c>
      <c r="G105" s="76">
        <v>41516.0</v>
      </c>
      <c r="H105" s="75" t="s">
        <v>636</v>
      </c>
      <c r="I105" s="75" t="s">
        <v>711</v>
      </c>
      <c r="J105" s="75" t="s">
        <v>712</v>
      </c>
      <c r="K105" s="75" t="s">
        <v>713</v>
      </c>
      <c r="L105" s="75">
        <v>699088.0</v>
      </c>
      <c r="M105" s="75" t="s">
        <v>33</v>
      </c>
    </row>
    <row r="106" ht="15.75" customHeight="1">
      <c r="A106" s="80" t="s">
        <v>100</v>
      </c>
      <c r="B106" s="78">
        <v>44701.0</v>
      </c>
      <c r="C106" s="77" t="s">
        <v>25</v>
      </c>
      <c r="D106" s="79" t="s">
        <v>101</v>
      </c>
      <c r="E106" s="74">
        <v>5467000.0</v>
      </c>
      <c r="F106" s="75" t="s">
        <v>28</v>
      </c>
      <c r="G106" s="76">
        <v>41536.0</v>
      </c>
      <c r="H106" s="75" t="s">
        <v>103</v>
      </c>
      <c r="I106" s="75" t="s">
        <v>104</v>
      </c>
      <c r="J106" s="75" t="s">
        <v>105</v>
      </c>
      <c r="K106" s="75" t="s">
        <v>106</v>
      </c>
      <c r="L106" s="75">
        <v>713553.0</v>
      </c>
      <c r="M106" s="75" t="s">
        <v>33</v>
      </c>
    </row>
    <row r="107" ht="15.75" customHeight="1">
      <c r="A107" s="77" t="s">
        <v>975</v>
      </c>
      <c r="B107" s="78">
        <v>44607.0</v>
      </c>
      <c r="C107" s="77" t="s">
        <v>25</v>
      </c>
      <c r="D107" s="77" t="s">
        <v>976</v>
      </c>
      <c r="E107" s="74">
        <v>10000.0</v>
      </c>
      <c r="F107" s="75" t="s">
        <v>199</v>
      </c>
      <c r="G107" s="76">
        <v>41590.0</v>
      </c>
      <c r="H107" s="75" t="s">
        <v>78</v>
      </c>
      <c r="I107" s="75" t="s">
        <v>243</v>
      </c>
      <c r="J107" s="75" t="s">
        <v>977</v>
      </c>
      <c r="K107" s="75" t="s">
        <v>978</v>
      </c>
      <c r="L107" s="75">
        <v>552782.0</v>
      </c>
      <c r="M107" s="75" t="s">
        <v>33</v>
      </c>
    </row>
    <row r="108" ht="15.75" customHeight="1">
      <c r="A108" s="77" t="s">
        <v>1011</v>
      </c>
      <c r="B108" s="78">
        <v>44658.0</v>
      </c>
      <c r="C108" s="77" t="s">
        <v>25</v>
      </c>
      <c r="D108" s="79" t="s">
        <v>1012</v>
      </c>
      <c r="E108" s="74">
        <v>5000.0</v>
      </c>
      <c r="F108" s="75" t="s">
        <v>274</v>
      </c>
      <c r="G108" s="76">
        <v>41704.0</v>
      </c>
      <c r="H108" s="75" t="s">
        <v>78</v>
      </c>
      <c r="I108" s="75" t="s">
        <v>243</v>
      </c>
      <c r="J108" s="75" t="s">
        <v>1014</v>
      </c>
      <c r="K108" s="75" t="s">
        <v>1015</v>
      </c>
      <c r="L108" s="75">
        <v>9059126.0</v>
      </c>
      <c r="M108" s="75" t="s">
        <v>140</v>
      </c>
    </row>
    <row r="109" ht="15.75" customHeight="1">
      <c r="A109" s="77" t="s">
        <v>1097</v>
      </c>
      <c r="B109" s="78">
        <v>44599.0</v>
      </c>
      <c r="C109" s="77" t="s">
        <v>25</v>
      </c>
      <c r="D109" s="79" t="s">
        <v>1098</v>
      </c>
      <c r="E109" s="74">
        <v>1440.0</v>
      </c>
      <c r="F109" s="75" t="s">
        <v>199</v>
      </c>
      <c r="G109" s="76">
        <v>41710.0</v>
      </c>
      <c r="H109" s="75" t="s">
        <v>78</v>
      </c>
      <c r="I109" s="75" t="s">
        <v>243</v>
      </c>
      <c r="J109" s="75" t="s">
        <v>1014</v>
      </c>
      <c r="K109" s="75" t="s">
        <v>1100</v>
      </c>
      <c r="L109" s="75">
        <v>8610.0</v>
      </c>
      <c r="M109" s="75" t="s">
        <v>140</v>
      </c>
    </row>
    <row r="110" ht="15.75" customHeight="1">
      <c r="A110" s="77" t="s">
        <v>298</v>
      </c>
      <c r="B110" s="78">
        <v>44652.0</v>
      </c>
      <c r="C110" s="77" t="s">
        <v>25</v>
      </c>
      <c r="D110" s="79" t="s">
        <v>299</v>
      </c>
      <c r="E110" s="74">
        <v>350000.0</v>
      </c>
      <c r="F110" s="75" t="s">
        <v>28</v>
      </c>
      <c r="G110" s="76">
        <v>41739.0</v>
      </c>
      <c r="H110" s="75" t="s">
        <v>29</v>
      </c>
      <c r="I110" s="75" t="s">
        <v>180</v>
      </c>
      <c r="J110" s="75" t="s">
        <v>301</v>
      </c>
      <c r="K110" s="75" t="s">
        <v>302</v>
      </c>
      <c r="L110" s="75">
        <v>9077520.0</v>
      </c>
      <c r="M110" s="75" t="s">
        <v>140</v>
      </c>
    </row>
    <row r="111" ht="15.75" customHeight="1">
      <c r="A111" s="80" t="s">
        <v>627</v>
      </c>
      <c r="B111" s="78">
        <v>44638.0</v>
      </c>
      <c r="C111" s="77" t="s">
        <v>25</v>
      </c>
      <c r="D111" s="79" t="s">
        <v>628</v>
      </c>
      <c r="E111" s="74">
        <v>140000.0</v>
      </c>
      <c r="F111" s="75" t="s">
        <v>28</v>
      </c>
      <c r="G111" s="76">
        <v>41755.0</v>
      </c>
      <c r="H111" s="75" t="s">
        <v>29</v>
      </c>
      <c r="I111" s="75" t="s">
        <v>180</v>
      </c>
      <c r="J111" s="75" t="s">
        <v>322</v>
      </c>
      <c r="K111" s="75" t="s">
        <v>630</v>
      </c>
      <c r="L111" s="75">
        <v>9077523.0</v>
      </c>
      <c r="M111" s="75" t="s">
        <v>140</v>
      </c>
    </row>
    <row r="112" ht="15.75" customHeight="1">
      <c r="A112" s="77" t="s">
        <v>271</v>
      </c>
      <c r="B112" s="78">
        <v>44712.0</v>
      </c>
      <c r="C112" s="77" t="s">
        <v>25</v>
      </c>
      <c r="D112" s="79" t="s">
        <v>272</v>
      </c>
      <c r="E112" s="74">
        <v>407900.0</v>
      </c>
      <c r="F112" s="75" t="s">
        <v>274</v>
      </c>
      <c r="G112" s="76">
        <v>41768.0</v>
      </c>
      <c r="H112" s="75" t="s">
        <v>275</v>
      </c>
      <c r="I112" s="75" t="s">
        <v>276</v>
      </c>
      <c r="J112" s="75" t="s">
        <v>277</v>
      </c>
      <c r="K112" s="75" t="s">
        <v>278</v>
      </c>
      <c r="L112" s="75">
        <v>9086420.0</v>
      </c>
      <c r="M112" s="75" t="s">
        <v>140</v>
      </c>
    </row>
    <row r="113" ht="15.75" customHeight="1">
      <c r="A113" s="80" t="s">
        <v>748</v>
      </c>
      <c r="B113" s="78">
        <v>44708.0</v>
      </c>
      <c r="C113" s="77" t="s">
        <v>25</v>
      </c>
      <c r="D113" s="79" t="s">
        <v>749</v>
      </c>
      <c r="E113" s="74">
        <v>50500.0</v>
      </c>
      <c r="F113" s="75" t="s">
        <v>69</v>
      </c>
      <c r="G113" s="76">
        <v>41782.0</v>
      </c>
      <c r="H113" s="75" t="s">
        <v>29</v>
      </c>
      <c r="I113" s="75" t="s">
        <v>398</v>
      </c>
      <c r="J113" s="75" t="s">
        <v>751</v>
      </c>
      <c r="K113" s="75" t="s">
        <v>752</v>
      </c>
      <c r="L113" s="75">
        <v>682211.0</v>
      </c>
      <c r="M113" s="75" t="s">
        <v>33</v>
      </c>
    </row>
    <row r="114" ht="15.75" customHeight="1">
      <c r="A114" s="83" t="s">
        <v>549</v>
      </c>
      <c r="B114" s="78">
        <v>44614.0</v>
      </c>
      <c r="C114" s="77" t="s">
        <v>25</v>
      </c>
      <c r="D114" s="79" t="s">
        <v>550</v>
      </c>
      <c r="E114" s="74">
        <v>165000.0</v>
      </c>
      <c r="F114" s="75" t="s">
        <v>28</v>
      </c>
      <c r="G114" s="76">
        <v>41849.0</v>
      </c>
      <c r="H114" s="75" t="s">
        <v>29</v>
      </c>
      <c r="I114" s="75" t="s">
        <v>42</v>
      </c>
      <c r="J114" s="75" t="s">
        <v>330</v>
      </c>
      <c r="K114" s="75" t="s">
        <v>551</v>
      </c>
      <c r="L114" s="75">
        <v>9081329.0</v>
      </c>
      <c r="M114" s="75" t="s">
        <v>140</v>
      </c>
    </row>
    <row r="115" ht="15.75" customHeight="1">
      <c r="A115" s="83" t="s">
        <v>655</v>
      </c>
      <c r="B115" s="78">
        <v>44641.0</v>
      </c>
      <c r="C115" s="77" t="s">
        <v>25</v>
      </c>
      <c r="D115" s="79" t="s">
        <v>656</v>
      </c>
      <c r="E115" s="74">
        <v>110500.0</v>
      </c>
      <c r="F115" s="75" t="s">
        <v>371</v>
      </c>
      <c r="G115" s="76">
        <v>41871.0</v>
      </c>
      <c r="H115" s="75" t="s">
        <v>78</v>
      </c>
      <c r="I115" s="75" t="s">
        <v>79</v>
      </c>
      <c r="J115" s="75" t="s">
        <v>658</v>
      </c>
      <c r="K115" s="75" t="s">
        <v>659</v>
      </c>
      <c r="L115" s="75">
        <v>7404.0</v>
      </c>
      <c r="M115" s="75" t="s">
        <v>140</v>
      </c>
    </row>
    <row r="116" ht="15.75" customHeight="1">
      <c r="A116" s="77" t="s">
        <v>409</v>
      </c>
      <c r="B116" s="78">
        <v>44637.0</v>
      </c>
      <c r="C116" s="77" t="s">
        <v>25</v>
      </c>
      <c r="D116" s="79" t="s">
        <v>410</v>
      </c>
      <c r="E116" s="74">
        <v>255000.0</v>
      </c>
      <c r="F116" s="75" t="s">
        <v>28</v>
      </c>
      <c r="G116" s="76">
        <v>41872.0</v>
      </c>
      <c r="H116" s="75" t="s">
        <v>29</v>
      </c>
      <c r="I116" s="75" t="s">
        <v>389</v>
      </c>
      <c r="J116" s="75" t="s">
        <v>412</v>
      </c>
      <c r="K116" s="75" t="s">
        <v>413</v>
      </c>
      <c r="L116" s="75">
        <v>9086236.0</v>
      </c>
      <c r="M116" s="75" t="s">
        <v>140</v>
      </c>
    </row>
    <row r="117" ht="15.75" customHeight="1">
      <c r="A117" s="80" t="s">
        <v>854</v>
      </c>
      <c r="B117" s="78">
        <v>44685.0</v>
      </c>
      <c r="C117" s="77" t="s">
        <v>25</v>
      </c>
      <c r="D117" s="79" t="s">
        <v>855</v>
      </c>
      <c r="E117" s="74">
        <v>18766.65</v>
      </c>
      <c r="F117" s="75" t="s">
        <v>28</v>
      </c>
      <c r="G117" s="76">
        <v>41936.0</v>
      </c>
      <c r="H117" s="75" t="s">
        <v>29</v>
      </c>
      <c r="I117" s="75" t="s">
        <v>190</v>
      </c>
      <c r="J117" s="75" t="s">
        <v>191</v>
      </c>
      <c r="K117" s="75" t="s">
        <v>857</v>
      </c>
      <c r="L117" s="75">
        <v>9085905.0</v>
      </c>
      <c r="M117" s="75" t="s">
        <v>140</v>
      </c>
    </row>
    <row r="118" ht="15.75" customHeight="1">
      <c r="A118" s="80" t="s">
        <v>134</v>
      </c>
      <c r="B118" s="78">
        <v>44715.0</v>
      </c>
      <c r="C118" s="77" t="s">
        <v>25</v>
      </c>
      <c r="D118" s="79" t="s">
        <v>135</v>
      </c>
      <c r="E118" s="74">
        <v>2010500.0</v>
      </c>
      <c r="F118" s="75" t="s">
        <v>69</v>
      </c>
      <c r="G118" s="76">
        <v>41963.0</v>
      </c>
      <c r="H118" s="75" t="s">
        <v>103</v>
      </c>
      <c r="I118" s="75" t="s">
        <v>137</v>
      </c>
      <c r="J118" s="75" t="s">
        <v>138</v>
      </c>
      <c r="K118" s="75" t="s">
        <v>139</v>
      </c>
      <c r="L118" s="75">
        <v>9076193.0</v>
      </c>
      <c r="M118" s="75" t="s">
        <v>140</v>
      </c>
    </row>
    <row r="119" ht="15.75" customHeight="1">
      <c r="A119" s="80" t="s">
        <v>607</v>
      </c>
      <c r="B119" s="78">
        <v>44624.0</v>
      </c>
      <c r="C119" s="77" t="s">
        <v>25</v>
      </c>
      <c r="D119" s="79" t="s">
        <v>608</v>
      </c>
      <c r="E119" s="74">
        <v>150000.0</v>
      </c>
      <c r="F119" s="75" t="s">
        <v>28</v>
      </c>
      <c r="G119" s="76">
        <v>41965.0</v>
      </c>
      <c r="H119" s="75" t="s">
        <v>29</v>
      </c>
      <c r="I119" s="75" t="s">
        <v>42</v>
      </c>
      <c r="J119" s="75" t="s">
        <v>609</v>
      </c>
      <c r="K119" s="75" t="s">
        <v>610</v>
      </c>
      <c r="L119" s="75">
        <v>9060744.0</v>
      </c>
      <c r="M119" s="75" t="s">
        <v>140</v>
      </c>
    </row>
    <row r="120" ht="15.75" customHeight="1">
      <c r="A120" s="77" t="s">
        <v>379</v>
      </c>
      <c r="B120" s="78">
        <v>44592.0</v>
      </c>
      <c r="C120" s="77" t="s">
        <v>25</v>
      </c>
      <c r="D120" s="79" t="s">
        <v>380</v>
      </c>
      <c r="E120" s="74">
        <v>300000.0</v>
      </c>
      <c r="F120" s="75" t="s">
        <v>69</v>
      </c>
      <c r="G120" s="76">
        <v>41967.0</v>
      </c>
      <c r="H120" s="75" t="s">
        <v>275</v>
      </c>
      <c r="I120" s="75" t="s">
        <v>381</v>
      </c>
      <c r="J120" s="75" t="s">
        <v>382</v>
      </c>
      <c r="K120" s="75" t="s">
        <v>383</v>
      </c>
      <c r="L120" s="75">
        <v>9053324.0</v>
      </c>
      <c r="M120" s="75" t="s">
        <v>140</v>
      </c>
    </row>
    <row r="121" ht="15.75" customHeight="1">
      <c r="A121" s="80" t="s">
        <v>815</v>
      </c>
      <c r="B121" s="78">
        <v>44692.0</v>
      </c>
      <c r="C121" s="77" t="s">
        <v>25</v>
      </c>
      <c r="D121" s="79" t="s">
        <v>816</v>
      </c>
      <c r="E121" s="74">
        <v>33000.0</v>
      </c>
      <c r="F121" s="75" t="s">
        <v>28</v>
      </c>
      <c r="G121" s="76">
        <v>41969.0</v>
      </c>
      <c r="H121" s="75" t="s">
        <v>103</v>
      </c>
      <c r="I121" s="75" t="s">
        <v>337</v>
      </c>
      <c r="J121" s="75" t="s">
        <v>818</v>
      </c>
      <c r="K121" s="75" t="s">
        <v>819</v>
      </c>
      <c r="L121" s="75">
        <v>9057828.0</v>
      </c>
      <c r="M121" s="75" t="s">
        <v>140</v>
      </c>
    </row>
    <row r="122" ht="15.75" customHeight="1">
      <c r="A122" s="77" t="s">
        <v>257</v>
      </c>
      <c r="B122" s="78">
        <v>44588.0</v>
      </c>
      <c r="C122" s="77" t="s">
        <v>25</v>
      </c>
      <c r="D122" s="79" t="s">
        <v>258</v>
      </c>
      <c r="E122" s="74">
        <v>450000.0</v>
      </c>
      <c r="F122" s="75" t="s">
        <v>41</v>
      </c>
      <c r="G122" s="76">
        <v>42064.0</v>
      </c>
      <c r="H122" s="75" t="s">
        <v>103</v>
      </c>
      <c r="I122" s="75" t="s">
        <v>260</v>
      </c>
      <c r="J122" s="75" t="s">
        <v>261</v>
      </c>
      <c r="K122" s="75" t="s">
        <v>262</v>
      </c>
      <c r="L122" s="75">
        <v>334.0</v>
      </c>
      <c r="M122" s="75" t="s">
        <v>140</v>
      </c>
    </row>
    <row r="123" ht="15.75" customHeight="1">
      <c r="A123" s="77" t="s">
        <v>742</v>
      </c>
      <c r="B123" s="78">
        <v>44588.0</v>
      </c>
      <c r="C123" s="77" t="s">
        <v>25</v>
      </c>
      <c r="D123" s="79" t="s">
        <v>743</v>
      </c>
      <c r="E123" s="74">
        <v>55000.0</v>
      </c>
      <c r="F123" s="75" t="s">
        <v>28</v>
      </c>
      <c r="G123" s="76">
        <v>42070.0</v>
      </c>
      <c r="H123" s="75" t="s">
        <v>29</v>
      </c>
      <c r="I123" s="75" t="s">
        <v>180</v>
      </c>
      <c r="J123" s="75" t="s">
        <v>301</v>
      </c>
      <c r="K123" s="75" t="s">
        <v>745</v>
      </c>
      <c r="L123" s="75">
        <v>1662.0</v>
      </c>
      <c r="M123" s="75" t="s">
        <v>140</v>
      </c>
    </row>
    <row r="124" ht="15.75" customHeight="1">
      <c r="A124" s="77" t="s">
        <v>869</v>
      </c>
      <c r="B124" s="78">
        <v>44734.0</v>
      </c>
      <c r="C124" s="77" t="s">
        <v>25</v>
      </c>
      <c r="D124" s="79" t="s">
        <v>870</v>
      </c>
      <c r="E124" s="74">
        <v>17087.1</v>
      </c>
      <c r="F124" s="75" t="s">
        <v>28</v>
      </c>
      <c r="G124" s="76">
        <v>42129.0</v>
      </c>
      <c r="H124" s="75" t="s">
        <v>29</v>
      </c>
      <c r="I124" s="75" t="s">
        <v>190</v>
      </c>
      <c r="J124" s="75" t="s">
        <v>191</v>
      </c>
      <c r="K124" s="75" t="s">
        <v>872</v>
      </c>
      <c r="L124" s="75">
        <v>9070940.0</v>
      </c>
      <c r="M124" s="75" t="s">
        <v>140</v>
      </c>
    </row>
    <row r="125" ht="15.75" customHeight="1">
      <c r="A125" s="77" t="s">
        <v>983</v>
      </c>
      <c r="B125" s="78">
        <v>44645.0</v>
      </c>
      <c r="C125" s="77" t="s">
        <v>25</v>
      </c>
      <c r="D125" s="79" t="s">
        <v>984</v>
      </c>
      <c r="E125" s="74">
        <v>9000.0</v>
      </c>
      <c r="F125" s="75" t="s">
        <v>199</v>
      </c>
      <c r="G125" s="76">
        <v>42144.0</v>
      </c>
      <c r="H125" s="75" t="s">
        <v>636</v>
      </c>
      <c r="I125" s="75" t="s">
        <v>682</v>
      </c>
      <c r="J125" s="75" t="s">
        <v>986</v>
      </c>
      <c r="K125" s="75" t="s">
        <v>987</v>
      </c>
      <c r="L125" s="75">
        <v>9064056.0</v>
      </c>
      <c r="M125" s="75" t="s">
        <v>140</v>
      </c>
    </row>
    <row r="126" ht="15.75" customHeight="1">
      <c r="A126" s="77" t="s">
        <v>1055</v>
      </c>
      <c r="B126" s="78">
        <v>44657.0</v>
      </c>
      <c r="C126" s="77" t="s">
        <v>25</v>
      </c>
      <c r="D126" s="77" t="s">
        <v>1056</v>
      </c>
      <c r="E126" s="74">
        <v>2662.95</v>
      </c>
      <c r="F126" s="75" t="s">
        <v>28</v>
      </c>
      <c r="G126" s="76">
        <v>42145.0</v>
      </c>
      <c r="H126" s="75" t="s">
        <v>29</v>
      </c>
      <c r="I126" s="75" t="s">
        <v>784</v>
      </c>
      <c r="J126" s="75" t="s">
        <v>1058</v>
      </c>
      <c r="K126" s="75" t="s">
        <v>1059</v>
      </c>
      <c r="L126" s="75">
        <v>9081984.0</v>
      </c>
      <c r="M126" s="75" t="s">
        <v>140</v>
      </c>
    </row>
    <row r="127" ht="15.75" customHeight="1">
      <c r="A127" s="77" t="s">
        <v>824</v>
      </c>
      <c r="B127" s="78">
        <v>44704.0</v>
      </c>
      <c r="C127" s="77" t="s">
        <v>25</v>
      </c>
      <c r="D127" s="79" t="s">
        <v>825</v>
      </c>
      <c r="E127" s="74">
        <v>30000.0</v>
      </c>
      <c r="F127" s="75" t="s">
        <v>827</v>
      </c>
      <c r="G127" s="76">
        <v>42173.0</v>
      </c>
      <c r="H127" s="75" t="s">
        <v>275</v>
      </c>
      <c r="I127" s="75" t="s">
        <v>682</v>
      </c>
      <c r="J127" s="75" t="s">
        <v>828</v>
      </c>
      <c r="K127" s="75" t="s">
        <v>829</v>
      </c>
      <c r="L127" s="75">
        <v>9078660.0</v>
      </c>
      <c r="M127" s="75" t="s">
        <v>140</v>
      </c>
    </row>
    <row r="128" ht="15.75" customHeight="1">
      <c r="A128" s="77" t="s">
        <v>861</v>
      </c>
      <c r="B128" s="78">
        <v>44575.0</v>
      </c>
      <c r="C128" s="77" t="s">
        <v>25</v>
      </c>
      <c r="D128" s="79" t="s">
        <v>862</v>
      </c>
      <c r="E128" s="74">
        <v>18000.0</v>
      </c>
      <c r="F128" s="75" t="s">
        <v>28</v>
      </c>
      <c r="G128" s="76">
        <v>42192.0</v>
      </c>
      <c r="H128" s="75" t="s">
        <v>103</v>
      </c>
      <c r="I128" s="75" t="s">
        <v>864</v>
      </c>
      <c r="J128" s="75" t="s">
        <v>864</v>
      </c>
      <c r="K128" s="75" t="s">
        <v>865</v>
      </c>
      <c r="L128" s="75">
        <v>5101.0</v>
      </c>
      <c r="M128" s="75" t="s">
        <v>140</v>
      </c>
    </row>
    <row r="129" ht="15.75" customHeight="1">
      <c r="A129" s="77" t="s">
        <v>694</v>
      </c>
      <c r="B129" s="78">
        <v>44614.0</v>
      </c>
      <c r="C129" s="77" t="s">
        <v>25</v>
      </c>
      <c r="D129" s="79" t="s">
        <v>695</v>
      </c>
      <c r="E129" s="74">
        <v>100000.0</v>
      </c>
      <c r="F129" s="75" t="s">
        <v>371</v>
      </c>
      <c r="G129" s="76">
        <v>42209.0</v>
      </c>
      <c r="H129" s="75" t="s">
        <v>78</v>
      </c>
      <c r="I129" s="75" t="s">
        <v>243</v>
      </c>
      <c r="J129" s="75" t="s">
        <v>697</v>
      </c>
      <c r="K129" s="75" t="s">
        <v>698</v>
      </c>
      <c r="L129" s="75">
        <v>9097148.0</v>
      </c>
      <c r="M129" s="75" t="s">
        <v>140</v>
      </c>
    </row>
    <row r="130" ht="15.75" customHeight="1">
      <c r="A130" s="77" t="s">
        <v>537</v>
      </c>
      <c r="B130" s="78">
        <v>44588.0</v>
      </c>
      <c r="C130" s="77" t="s">
        <v>25</v>
      </c>
      <c r="D130" s="79" t="s">
        <v>538</v>
      </c>
      <c r="E130" s="74">
        <v>165000.0</v>
      </c>
      <c r="F130" s="75" t="s">
        <v>69</v>
      </c>
      <c r="G130" s="76">
        <v>42216.0</v>
      </c>
      <c r="H130" s="75" t="s">
        <v>103</v>
      </c>
      <c r="I130" s="75" t="s">
        <v>260</v>
      </c>
      <c r="J130" s="75" t="s">
        <v>261</v>
      </c>
      <c r="K130" s="75" t="s">
        <v>540</v>
      </c>
      <c r="L130" s="75">
        <v>9085588.0</v>
      </c>
      <c r="M130" s="75" t="s">
        <v>140</v>
      </c>
    </row>
    <row r="131" ht="15.75" customHeight="1">
      <c r="A131" s="80" t="s">
        <v>265</v>
      </c>
      <c r="B131" s="78">
        <v>44706.0</v>
      </c>
      <c r="C131" s="77" t="s">
        <v>25</v>
      </c>
      <c r="D131" s="79" t="s">
        <v>266</v>
      </c>
      <c r="E131" s="74">
        <v>411500.0</v>
      </c>
      <c r="F131" s="75" t="s">
        <v>28</v>
      </c>
      <c r="G131" s="76">
        <v>42230.0</v>
      </c>
      <c r="H131" s="75" t="s">
        <v>29</v>
      </c>
      <c r="I131" s="75" t="s">
        <v>51</v>
      </c>
      <c r="J131" s="75" t="s">
        <v>268</v>
      </c>
      <c r="K131" s="75" t="s">
        <v>269</v>
      </c>
      <c r="L131" s="75">
        <v>9092498.0</v>
      </c>
      <c r="M131" s="75" t="s">
        <v>140</v>
      </c>
    </row>
    <row r="132" ht="15.75" customHeight="1">
      <c r="A132" s="77" t="s">
        <v>395</v>
      </c>
      <c r="B132" s="78">
        <v>44636.0</v>
      </c>
      <c r="C132" s="77" t="s">
        <v>25</v>
      </c>
      <c r="D132" s="79" t="s">
        <v>396</v>
      </c>
      <c r="E132" s="74">
        <v>290000.0</v>
      </c>
      <c r="F132" s="75" t="s">
        <v>28</v>
      </c>
      <c r="G132" s="76">
        <v>42240.0</v>
      </c>
      <c r="H132" s="75" t="s">
        <v>29</v>
      </c>
      <c r="I132" s="75" t="s">
        <v>398</v>
      </c>
      <c r="J132" s="75" t="s">
        <v>399</v>
      </c>
      <c r="K132" s="75" t="s">
        <v>400</v>
      </c>
      <c r="L132" s="75">
        <v>9069989.0</v>
      </c>
      <c r="M132" s="75" t="s">
        <v>140</v>
      </c>
    </row>
    <row r="133" ht="15.75" customHeight="1">
      <c r="A133" s="77" t="s">
        <v>920</v>
      </c>
      <c r="B133" s="78">
        <v>44578.0</v>
      </c>
      <c r="C133" s="77" t="s">
        <v>25</v>
      </c>
      <c r="D133" s="79" t="s">
        <v>921</v>
      </c>
      <c r="E133" s="74">
        <v>10000.0</v>
      </c>
      <c r="F133" s="75" t="s">
        <v>69</v>
      </c>
      <c r="G133" s="76">
        <v>42251.0</v>
      </c>
      <c r="H133" s="75" t="s">
        <v>29</v>
      </c>
      <c r="I133" s="75" t="s">
        <v>389</v>
      </c>
      <c r="J133" s="75" t="s">
        <v>923</v>
      </c>
      <c r="K133" s="75" t="s">
        <v>924</v>
      </c>
      <c r="L133" s="75">
        <v>9060175.0</v>
      </c>
      <c r="M133" s="75" t="s">
        <v>140</v>
      </c>
    </row>
    <row r="134" ht="15.75" customHeight="1">
      <c r="A134" s="77" t="s">
        <v>1137</v>
      </c>
      <c r="B134" s="78">
        <v>44707.0</v>
      </c>
      <c r="C134" s="77" t="s">
        <v>25</v>
      </c>
      <c r="D134" s="79" t="s">
        <v>1138</v>
      </c>
      <c r="E134" s="74">
        <v>500.0</v>
      </c>
      <c r="F134" s="75" t="s">
        <v>274</v>
      </c>
      <c r="G134" s="76">
        <v>42299.0</v>
      </c>
      <c r="H134" s="75" t="s">
        <v>275</v>
      </c>
      <c r="I134" s="75" t="s">
        <v>276</v>
      </c>
      <c r="J134" s="75" t="s">
        <v>1140</v>
      </c>
      <c r="K134" s="75" t="s">
        <v>1141</v>
      </c>
      <c r="L134" s="75">
        <v>9054828.0</v>
      </c>
      <c r="M134" s="75" t="s">
        <v>140</v>
      </c>
    </row>
    <row r="135" ht="15.75" customHeight="1">
      <c r="A135" s="77" t="s">
        <v>569</v>
      </c>
      <c r="B135" s="78">
        <v>44574.0</v>
      </c>
      <c r="C135" s="77" t="s">
        <v>25</v>
      </c>
      <c r="D135" s="79" t="s">
        <v>570</v>
      </c>
      <c r="E135" s="74">
        <v>160000.0</v>
      </c>
      <c r="F135" s="75" t="s">
        <v>69</v>
      </c>
      <c r="G135" s="76">
        <v>42325.0</v>
      </c>
      <c r="H135" s="75" t="s">
        <v>78</v>
      </c>
      <c r="I135" s="75" t="s">
        <v>350</v>
      </c>
      <c r="J135" s="75" t="s">
        <v>571</v>
      </c>
      <c r="K135" s="75" t="s">
        <v>572</v>
      </c>
      <c r="L135" s="75">
        <v>9087138.0</v>
      </c>
      <c r="M135" s="75" t="s">
        <v>140</v>
      </c>
    </row>
    <row r="136" ht="15.75" customHeight="1">
      <c r="A136" s="77" t="s">
        <v>633</v>
      </c>
      <c r="B136" s="78">
        <v>44614.0</v>
      </c>
      <c r="C136" s="77" t="s">
        <v>25</v>
      </c>
      <c r="D136" s="79" t="s">
        <v>634</v>
      </c>
      <c r="E136" s="74">
        <v>124425.0</v>
      </c>
      <c r="F136" s="75" t="s">
        <v>28</v>
      </c>
      <c r="G136" s="76">
        <v>42338.0</v>
      </c>
      <c r="H136" s="75" t="s">
        <v>636</v>
      </c>
      <c r="I136" s="75" t="s">
        <v>293</v>
      </c>
      <c r="J136" s="75" t="s">
        <v>637</v>
      </c>
      <c r="K136" s="75" t="s">
        <v>638</v>
      </c>
      <c r="L136" s="75">
        <v>9062576.0</v>
      </c>
      <c r="M136" s="75" t="s">
        <v>140</v>
      </c>
    </row>
    <row r="137" ht="15.75" customHeight="1">
      <c r="A137" s="80" t="s">
        <v>845</v>
      </c>
      <c r="B137" s="78">
        <v>44659.0</v>
      </c>
      <c r="C137" s="77" t="s">
        <v>25</v>
      </c>
      <c r="D137" s="79" t="s">
        <v>846</v>
      </c>
      <c r="E137" s="74">
        <v>20000.0</v>
      </c>
      <c r="F137" s="75" t="s">
        <v>28</v>
      </c>
      <c r="G137" s="76">
        <v>42340.0</v>
      </c>
      <c r="H137" s="75" t="s">
        <v>103</v>
      </c>
      <c r="I137" s="75" t="s">
        <v>337</v>
      </c>
      <c r="J137" s="75" t="s">
        <v>848</v>
      </c>
      <c r="K137" s="75" t="s">
        <v>849</v>
      </c>
      <c r="L137" s="75">
        <v>1112.0</v>
      </c>
      <c r="M137" s="75" t="s">
        <v>140</v>
      </c>
    </row>
    <row r="138" ht="15.75" customHeight="1">
      <c r="A138" s="83" t="s">
        <v>249</v>
      </c>
      <c r="B138" s="78">
        <v>44592.0</v>
      </c>
      <c r="C138" s="77" t="s">
        <v>25</v>
      </c>
      <c r="D138" s="79" t="s">
        <v>250</v>
      </c>
      <c r="E138" s="74">
        <v>456500.0</v>
      </c>
      <c r="F138" s="75" t="s">
        <v>252</v>
      </c>
      <c r="G138" s="76">
        <v>42349.0</v>
      </c>
      <c r="H138" s="75" t="s">
        <v>29</v>
      </c>
      <c r="I138" s="75" t="s">
        <v>51</v>
      </c>
      <c r="J138" s="75" t="s">
        <v>253</v>
      </c>
      <c r="K138" s="75" t="s">
        <v>254</v>
      </c>
      <c r="L138" s="75">
        <v>9097060.0</v>
      </c>
      <c r="M138" s="75" t="s">
        <v>140</v>
      </c>
    </row>
    <row r="139" ht="15.75" customHeight="1">
      <c r="A139" s="77" t="s">
        <v>561</v>
      </c>
      <c r="B139" s="78">
        <v>44588.0</v>
      </c>
      <c r="C139" s="77" t="s">
        <v>25</v>
      </c>
      <c r="D139" s="79" t="s">
        <v>562</v>
      </c>
      <c r="E139" s="74">
        <v>160000.0</v>
      </c>
      <c r="F139" s="75" t="s">
        <v>28</v>
      </c>
      <c r="G139" s="76">
        <v>42404.0</v>
      </c>
      <c r="H139" s="75" t="s">
        <v>103</v>
      </c>
      <c r="I139" s="75" t="s">
        <v>137</v>
      </c>
      <c r="J139" s="75" t="s">
        <v>564</v>
      </c>
      <c r="K139" s="75" t="s">
        <v>565</v>
      </c>
      <c r="L139" s="75">
        <v>9076237.0</v>
      </c>
      <c r="M139" s="75" t="s">
        <v>140</v>
      </c>
    </row>
    <row r="140" ht="15.75" customHeight="1">
      <c r="A140" s="77" t="s">
        <v>543</v>
      </c>
      <c r="B140" s="78">
        <v>44725.0</v>
      </c>
      <c r="C140" s="77" t="s">
        <v>25</v>
      </c>
      <c r="D140" s="79" t="s">
        <v>544</v>
      </c>
      <c r="E140" s="74">
        <v>165000.0</v>
      </c>
      <c r="F140" s="75" t="s">
        <v>28</v>
      </c>
      <c r="G140" s="76">
        <v>42412.0</v>
      </c>
      <c r="H140" s="75" t="s">
        <v>29</v>
      </c>
      <c r="I140" s="75" t="s">
        <v>389</v>
      </c>
      <c r="J140" s="75" t="s">
        <v>545</v>
      </c>
      <c r="K140" s="75" t="s">
        <v>546</v>
      </c>
      <c r="L140" s="75">
        <v>9104621.0</v>
      </c>
      <c r="M140" s="75" t="s">
        <v>140</v>
      </c>
    </row>
    <row r="141" ht="15.75" customHeight="1">
      <c r="A141" s="77" t="s">
        <v>781</v>
      </c>
      <c r="B141" s="78">
        <v>44663.0</v>
      </c>
      <c r="C141" s="77" t="s">
        <v>25</v>
      </c>
      <c r="D141" s="79" t="s">
        <v>782</v>
      </c>
      <c r="E141" s="74">
        <v>45000.0</v>
      </c>
      <c r="F141" s="75" t="s">
        <v>28</v>
      </c>
      <c r="G141" s="76">
        <v>42461.0</v>
      </c>
      <c r="H141" s="75" t="s">
        <v>29</v>
      </c>
      <c r="I141" s="75" t="s">
        <v>784</v>
      </c>
      <c r="J141" s="75" t="s">
        <v>785</v>
      </c>
      <c r="K141" s="75" t="s">
        <v>786</v>
      </c>
      <c r="L141" s="75">
        <v>9087737.0</v>
      </c>
      <c r="M141" s="75" t="s">
        <v>140</v>
      </c>
    </row>
    <row r="142" ht="15.75" customHeight="1">
      <c r="A142" s="83" t="s">
        <v>584</v>
      </c>
      <c r="B142" s="84">
        <v>44592.0</v>
      </c>
      <c r="C142" s="77" t="s">
        <v>25</v>
      </c>
      <c r="D142" s="79" t="s">
        <v>585</v>
      </c>
      <c r="E142" s="74">
        <v>151500.0</v>
      </c>
      <c r="F142" s="75" t="s">
        <v>28</v>
      </c>
      <c r="G142" s="76">
        <v>42472.0</v>
      </c>
      <c r="H142" s="75" t="s">
        <v>29</v>
      </c>
      <c r="I142" s="75" t="s">
        <v>180</v>
      </c>
      <c r="J142" s="75" t="s">
        <v>405</v>
      </c>
      <c r="K142" s="75" t="s">
        <v>587</v>
      </c>
      <c r="L142" s="75">
        <v>9091274.0</v>
      </c>
      <c r="M142" s="75" t="s">
        <v>140</v>
      </c>
    </row>
    <row r="143" ht="15.75" customHeight="1">
      <c r="A143" s="77" t="s">
        <v>723</v>
      </c>
      <c r="B143" s="78">
        <v>44693.0</v>
      </c>
      <c r="C143" s="77" t="s">
        <v>25</v>
      </c>
      <c r="D143" s="79" t="s">
        <v>724</v>
      </c>
      <c r="E143" s="74">
        <v>65000.0</v>
      </c>
      <c r="F143" s="75" t="s">
        <v>28</v>
      </c>
      <c r="G143" s="76">
        <v>42494.0</v>
      </c>
      <c r="H143" s="75" t="s">
        <v>29</v>
      </c>
      <c r="I143" s="75" t="s">
        <v>389</v>
      </c>
      <c r="J143" s="75" t="s">
        <v>726</v>
      </c>
      <c r="K143" s="75" t="s">
        <v>113</v>
      </c>
      <c r="L143" s="75">
        <v>9067916.0</v>
      </c>
      <c r="M143" s="75" t="s">
        <v>140</v>
      </c>
    </row>
    <row r="144" ht="15.75" customHeight="1">
      <c r="A144" s="80" t="s">
        <v>443</v>
      </c>
      <c r="B144" s="78">
        <v>44677.0</v>
      </c>
      <c r="C144" s="77" t="s">
        <v>25</v>
      </c>
      <c r="D144" s="79" t="s">
        <v>444</v>
      </c>
      <c r="E144" s="74">
        <v>231500.0</v>
      </c>
      <c r="F144" s="75" t="s">
        <v>28</v>
      </c>
      <c r="G144" s="76">
        <v>42520.0</v>
      </c>
      <c r="H144" s="75" t="s">
        <v>29</v>
      </c>
      <c r="I144" s="75" t="s">
        <v>398</v>
      </c>
      <c r="J144" s="75" t="s">
        <v>399</v>
      </c>
      <c r="K144" s="75" t="s">
        <v>446</v>
      </c>
      <c r="L144" s="75">
        <v>9078537.0</v>
      </c>
      <c r="M144" s="75" t="s">
        <v>140</v>
      </c>
    </row>
    <row r="145" ht="15.75" customHeight="1">
      <c r="A145" s="77" t="s">
        <v>1111</v>
      </c>
      <c r="B145" s="78">
        <v>44623.0</v>
      </c>
      <c r="C145" s="77" t="s">
        <v>25</v>
      </c>
      <c r="D145" s="79" t="s">
        <v>1112</v>
      </c>
      <c r="E145" s="74">
        <v>1200.0</v>
      </c>
      <c r="F145" s="75" t="s">
        <v>199</v>
      </c>
      <c r="G145" s="76">
        <v>42555.0</v>
      </c>
      <c r="H145" s="75" t="s">
        <v>78</v>
      </c>
      <c r="I145" s="75" t="s">
        <v>243</v>
      </c>
      <c r="J145" s="75" t="s">
        <v>1014</v>
      </c>
      <c r="K145" s="75" t="s">
        <v>1114</v>
      </c>
      <c r="L145" s="75">
        <v>9111628.0</v>
      </c>
      <c r="M145" s="75" t="s">
        <v>140</v>
      </c>
    </row>
    <row r="146" ht="15.75" customHeight="1">
      <c r="A146" s="77" t="s">
        <v>679</v>
      </c>
      <c r="B146" s="78">
        <v>44573.0</v>
      </c>
      <c r="C146" s="77" t="s">
        <v>25</v>
      </c>
      <c r="D146" s="79" t="s">
        <v>680</v>
      </c>
      <c r="E146" s="74">
        <v>101000.0</v>
      </c>
      <c r="F146" s="75" t="s">
        <v>69</v>
      </c>
      <c r="G146" s="76">
        <v>42556.0</v>
      </c>
      <c r="H146" s="75" t="s">
        <v>275</v>
      </c>
      <c r="I146" s="75" t="s">
        <v>682</v>
      </c>
      <c r="J146" s="75" t="s">
        <v>683</v>
      </c>
      <c r="K146" s="75" t="s">
        <v>684</v>
      </c>
      <c r="L146" s="75">
        <v>704515.0</v>
      </c>
      <c r="M146" s="75" t="s">
        <v>33</v>
      </c>
    </row>
    <row r="147" ht="15.75" customHeight="1">
      <c r="A147" s="80" t="s">
        <v>1119</v>
      </c>
      <c r="B147" s="78">
        <v>44656.0</v>
      </c>
      <c r="C147" s="77" t="s">
        <v>25</v>
      </c>
      <c r="D147" s="79" t="s">
        <v>1120</v>
      </c>
      <c r="E147" s="74">
        <v>900.0</v>
      </c>
      <c r="F147" s="75" t="s">
        <v>199</v>
      </c>
      <c r="G147" s="76">
        <v>42562.0</v>
      </c>
      <c r="H147" s="75" t="s">
        <v>78</v>
      </c>
      <c r="I147" s="75" t="s">
        <v>243</v>
      </c>
      <c r="J147" s="75" t="s">
        <v>1014</v>
      </c>
      <c r="K147" s="75" t="s">
        <v>1122</v>
      </c>
      <c r="L147" s="75">
        <v>9102670.0</v>
      </c>
      <c r="M147" s="75" t="s">
        <v>140</v>
      </c>
    </row>
    <row r="148" ht="15.75" customHeight="1">
      <c r="A148" s="77" t="s">
        <v>621</v>
      </c>
      <c r="B148" s="78">
        <v>44726.0</v>
      </c>
      <c r="C148" s="77" t="s">
        <v>25</v>
      </c>
      <c r="D148" s="79" t="s">
        <v>622</v>
      </c>
      <c r="E148" s="74">
        <v>145000.0</v>
      </c>
      <c r="F148" s="75" t="s">
        <v>28</v>
      </c>
      <c r="G148" s="76">
        <v>42571.0</v>
      </c>
      <c r="H148" s="75" t="s">
        <v>29</v>
      </c>
      <c r="I148" s="75" t="s">
        <v>51</v>
      </c>
      <c r="J148" s="75" t="s">
        <v>624</v>
      </c>
      <c r="K148" s="75" t="s">
        <v>625</v>
      </c>
      <c r="L148" s="75">
        <v>9079205.0</v>
      </c>
      <c r="M148" s="75" t="s">
        <v>140</v>
      </c>
    </row>
    <row r="149" ht="15.75" customHeight="1">
      <c r="A149" s="77" t="s">
        <v>662</v>
      </c>
      <c r="B149" s="78">
        <v>44698.0</v>
      </c>
      <c r="C149" s="77" t="s">
        <v>25</v>
      </c>
      <c r="D149" s="79" t="s">
        <v>663</v>
      </c>
      <c r="E149" s="74">
        <v>105000.0</v>
      </c>
      <c r="F149" s="75" t="s">
        <v>28</v>
      </c>
      <c r="G149" s="76">
        <v>42583.0</v>
      </c>
      <c r="H149" s="75" t="s">
        <v>29</v>
      </c>
      <c r="I149" s="75" t="s">
        <v>42</v>
      </c>
      <c r="J149" s="75" t="s">
        <v>357</v>
      </c>
      <c r="K149" s="75" t="s">
        <v>665</v>
      </c>
      <c r="L149" s="75">
        <v>9108781.0</v>
      </c>
      <c r="M149" s="75" t="s">
        <v>140</v>
      </c>
    </row>
    <row r="150" ht="15.75" customHeight="1">
      <c r="A150" s="77" t="s">
        <v>334</v>
      </c>
      <c r="B150" s="78">
        <v>44586.0</v>
      </c>
      <c r="C150" s="77" t="s">
        <v>25</v>
      </c>
      <c r="D150" s="79" t="s">
        <v>335</v>
      </c>
      <c r="E150" s="74">
        <v>310500.0</v>
      </c>
      <c r="F150" s="75" t="s">
        <v>252</v>
      </c>
      <c r="G150" s="76">
        <v>42597.0</v>
      </c>
      <c r="H150" s="75" t="s">
        <v>103</v>
      </c>
      <c r="I150" s="75" t="s">
        <v>337</v>
      </c>
      <c r="J150" s="75" t="s">
        <v>338</v>
      </c>
      <c r="K150" s="75" t="s">
        <v>339</v>
      </c>
      <c r="L150" s="75">
        <v>9079362.0</v>
      </c>
      <c r="M150" s="75" t="s">
        <v>140</v>
      </c>
    </row>
    <row r="151" ht="15.75" customHeight="1">
      <c r="A151" s="83" t="s">
        <v>343</v>
      </c>
      <c r="B151" s="78">
        <v>44595.0</v>
      </c>
      <c r="C151" s="77" t="s">
        <v>25</v>
      </c>
      <c r="D151" s="79" t="s">
        <v>344</v>
      </c>
      <c r="E151" s="74">
        <v>310500.0</v>
      </c>
      <c r="F151" s="75" t="s">
        <v>252</v>
      </c>
      <c r="G151" s="76">
        <v>42597.0</v>
      </c>
      <c r="H151" s="75" t="s">
        <v>103</v>
      </c>
      <c r="I151" s="75" t="s">
        <v>337</v>
      </c>
      <c r="J151" s="75" t="s">
        <v>338</v>
      </c>
      <c r="K151" s="75" t="s">
        <v>345</v>
      </c>
      <c r="L151" s="75">
        <v>9079361.0</v>
      </c>
      <c r="M151" s="75" t="s">
        <v>140</v>
      </c>
    </row>
    <row r="152" ht="15.75" customHeight="1">
      <c r="A152" s="77" t="s">
        <v>290</v>
      </c>
      <c r="B152" s="78">
        <v>44593.0</v>
      </c>
      <c r="C152" s="77" t="s">
        <v>25</v>
      </c>
      <c r="D152" s="79" t="s">
        <v>291</v>
      </c>
      <c r="E152" s="74">
        <v>350245.5</v>
      </c>
      <c r="F152" s="75" t="s">
        <v>28</v>
      </c>
      <c r="G152" s="76">
        <v>42604.0</v>
      </c>
      <c r="H152" s="75" t="s">
        <v>78</v>
      </c>
      <c r="I152" s="75" t="s">
        <v>293</v>
      </c>
      <c r="J152" s="75" t="s">
        <v>294</v>
      </c>
      <c r="K152" s="75" t="s">
        <v>295</v>
      </c>
      <c r="L152" s="75">
        <v>9104744.0</v>
      </c>
      <c r="M152" s="75" t="s">
        <v>140</v>
      </c>
    </row>
    <row r="153" ht="15.75" customHeight="1">
      <c r="A153" s="83" t="s">
        <v>347</v>
      </c>
      <c r="B153" s="78">
        <v>44600.0</v>
      </c>
      <c r="C153" s="77" t="s">
        <v>25</v>
      </c>
      <c r="D153" s="79" t="s">
        <v>348</v>
      </c>
      <c r="E153" s="74">
        <v>310000.0</v>
      </c>
      <c r="F153" s="75" t="s">
        <v>28</v>
      </c>
      <c r="G153" s="76">
        <v>42656.0</v>
      </c>
      <c r="H153" s="75" t="s">
        <v>103</v>
      </c>
      <c r="I153" s="75" t="s">
        <v>137</v>
      </c>
      <c r="J153" s="75" t="s">
        <v>350</v>
      </c>
      <c r="K153" s="75" t="s">
        <v>351</v>
      </c>
      <c r="L153" s="75">
        <v>9105244.0</v>
      </c>
      <c r="M153" s="75" t="s">
        <v>140</v>
      </c>
    </row>
    <row r="154" ht="15.75" customHeight="1">
      <c r="A154" s="77" t="s">
        <v>927</v>
      </c>
      <c r="B154" s="78">
        <v>44644.0</v>
      </c>
      <c r="C154" s="77" t="s">
        <v>25</v>
      </c>
      <c r="D154" s="79" t="s">
        <v>928</v>
      </c>
      <c r="E154" s="74">
        <v>10000.0</v>
      </c>
      <c r="F154" s="75" t="s">
        <v>371</v>
      </c>
      <c r="G154" s="76">
        <v>42700.0</v>
      </c>
      <c r="H154" s="75" t="s">
        <v>636</v>
      </c>
      <c r="I154" s="75" t="s">
        <v>475</v>
      </c>
      <c r="J154" s="75" t="s">
        <v>929</v>
      </c>
      <c r="K154" s="75" t="s">
        <v>930</v>
      </c>
      <c r="L154" s="75">
        <v>9096639.0</v>
      </c>
      <c r="M154" s="75" t="s">
        <v>140</v>
      </c>
    </row>
    <row r="155" ht="15.75" customHeight="1">
      <c r="A155" s="77" t="s">
        <v>802</v>
      </c>
      <c r="B155" s="78">
        <v>44615.0</v>
      </c>
      <c r="C155" s="77" t="s">
        <v>25</v>
      </c>
      <c r="D155" s="79" t="s">
        <v>803</v>
      </c>
      <c r="E155" s="74">
        <v>40000.0</v>
      </c>
      <c r="F155" s="75" t="s">
        <v>28</v>
      </c>
      <c r="G155" s="76">
        <v>42777.0</v>
      </c>
      <c r="H155" s="75" t="s">
        <v>29</v>
      </c>
      <c r="I155" s="75" t="s">
        <v>180</v>
      </c>
      <c r="J155" s="75" t="s">
        <v>322</v>
      </c>
      <c r="K155" s="75" t="s">
        <v>805</v>
      </c>
      <c r="L155" s="75">
        <v>9044629.0</v>
      </c>
      <c r="M155" s="75" t="s">
        <v>140</v>
      </c>
    </row>
    <row r="156" ht="15.75" customHeight="1">
      <c r="A156" s="80" t="s">
        <v>735</v>
      </c>
      <c r="B156" s="78">
        <v>44671.0</v>
      </c>
      <c r="C156" s="77" t="s">
        <v>25</v>
      </c>
      <c r="D156" s="79" t="s">
        <v>736</v>
      </c>
      <c r="E156" s="74">
        <v>55312.5</v>
      </c>
      <c r="F156" s="75" t="s">
        <v>28</v>
      </c>
      <c r="G156" s="76">
        <v>42894.0</v>
      </c>
      <c r="H156" s="75" t="s">
        <v>29</v>
      </c>
      <c r="I156" s="75" t="s">
        <v>42</v>
      </c>
      <c r="J156" s="75" t="s">
        <v>738</v>
      </c>
      <c r="K156" s="75" t="s">
        <v>739</v>
      </c>
      <c r="L156" s="75">
        <v>9143876.0</v>
      </c>
      <c r="M156" s="75" t="s">
        <v>140</v>
      </c>
    </row>
    <row r="157" ht="15.75" customHeight="1">
      <c r="A157" s="77" t="s">
        <v>1076</v>
      </c>
      <c r="B157" s="78">
        <v>44592.0</v>
      </c>
      <c r="C157" s="77" t="s">
        <v>25</v>
      </c>
      <c r="D157" s="79" t="s">
        <v>1077</v>
      </c>
      <c r="E157" s="74">
        <v>2500.0</v>
      </c>
      <c r="F157" s="75" t="s">
        <v>252</v>
      </c>
      <c r="G157" s="76">
        <v>43048.0</v>
      </c>
      <c r="H157" s="75" t="s">
        <v>29</v>
      </c>
      <c r="I157" s="75" t="s">
        <v>30</v>
      </c>
      <c r="J157" s="75" t="s">
        <v>1078</v>
      </c>
      <c r="K157" s="75" t="s">
        <v>1079</v>
      </c>
      <c r="L157" s="75">
        <v>9215502.0</v>
      </c>
      <c r="M157" s="75" t="s">
        <v>140</v>
      </c>
    </row>
    <row r="158" ht="15.75" customHeight="1">
      <c r="A158" s="77" t="s">
        <v>455</v>
      </c>
      <c r="B158" s="78">
        <v>44693.0</v>
      </c>
      <c r="C158" s="77" t="s">
        <v>25</v>
      </c>
      <c r="D158" s="79" t="s">
        <v>456</v>
      </c>
      <c r="E158" s="74">
        <v>211500.0</v>
      </c>
      <c r="F158" s="75" t="s">
        <v>252</v>
      </c>
      <c r="G158" s="76">
        <v>43180.0</v>
      </c>
      <c r="H158" s="75" t="s">
        <v>78</v>
      </c>
      <c r="I158" s="75" t="s">
        <v>79</v>
      </c>
      <c r="J158" s="75" t="s">
        <v>79</v>
      </c>
      <c r="K158" s="75" t="s">
        <v>457</v>
      </c>
      <c r="L158" s="75">
        <v>9167740.0</v>
      </c>
      <c r="M158" s="75" t="s">
        <v>140</v>
      </c>
    </row>
    <row r="159" ht="15.75" customHeight="1">
      <c r="A159" s="77" t="s">
        <v>449</v>
      </c>
      <c r="B159" s="78">
        <v>44693.0</v>
      </c>
      <c r="C159" s="77" t="s">
        <v>25</v>
      </c>
      <c r="D159" s="79" t="s">
        <v>450</v>
      </c>
      <c r="E159" s="74">
        <v>211500.0</v>
      </c>
      <c r="F159" s="75" t="s">
        <v>252</v>
      </c>
      <c r="G159" s="76">
        <v>43269.0</v>
      </c>
      <c r="H159" s="75" t="s">
        <v>78</v>
      </c>
      <c r="I159" s="75" t="s">
        <v>79</v>
      </c>
      <c r="J159" s="75" t="s">
        <v>79</v>
      </c>
      <c r="K159" s="75" t="s">
        <v>452</v>
      </c>
      <c r="L159" s="75">
        <v>9216371.0</v>
      </c>
      <c r="M159" s="75" t="s">
        <v>140</v>
      </c>
    </row>
    <row r="160" ht="15.75" customHeight="1">
      <c r="A160" s="77" t="s">
        <v>964</v>
      </c>
      <c r="B160" s="78">
        <v>44608.0</v>
      </c>
      <c r="C160" s="77" t="s">
        <v>25</v>
      </c>
      <c r="D160" s="79" t="s">
        <v>965</v>
      </c>
      <c r="E160" s="74">
        <v>10000.0</v>
      </c>
      <c r="F160" s="75" t="s">
        <v>28</v>
      </c>
      <c r="G160" s="76">
        <v>43322.0</v>
      </c>
      <c r="H160" s="75" t="s">
        <v>29</v>
      </c>
      <c r="I160" s="75" t="s">
        <v>51</v>
      </c>
      <c r="J160" s="75" t="s">
        <v>966</v>
      </c>
      <c r="K160" s="75" t="s">
        <v>967</v>
      </c>
      <c r="L160" s="75">
        <v>9138463.0</v>
      </c>
      <c r="M160" s="75" t="s">
        <v>140</v>
      </c>
    </row>
    <row r="161" ht="15.75" customHeight="1">
      <c r="A161" s="77" t="s">
        <v>1143</v>
      </c>
      <c r="B161" s="78">
        <v>44227.0</v>
      </c>
      <c r="C161" s="77" t="s">
        <v>25</v>
      </c>
      <c r="D161" s="79" t="s">
        <v>1144</v>
      </c>
      <c r="E161" s="74"/>
      <c r="F161" s="75"/>
      <c r="G161" s="76"/>
      <c r="H161" s="75"/>
      <c r="I161" s="75"/>
      <c r="J161" s="75"/>
      <c r="K161" s="75"/>
      <c r="L161" s="75"/>
      <c r="M161" s="75"/>
    </row>
    <row r="162" ht="15.75" customHeight="1">
      <c r="A162" s="77" t="s">
        <v>1148</v>
      </c>
      <c r="B162" s="78">
        <v>44692.0</v>
      </c>
      <c r="C162" s="77" t="s">
        <v>25</v>
      </c>
      <c r="D162" s="79" t="s">
        <v>1149</v>
      </c>
      <c r="E162" s="74"/>
      <c r="F162" s="75"/>
      <c r="G162" s="76"/>
      <c r="H162" s="75"/>
      <c r="I162" s="75"/>
      <c r="J162" s="75"/>
      <c r="K162" s="75"/>
      <c r="L162" s="75"/>
      <c r="M162" s="75"/>
    </row>
    <row r="163" ht="15.75" customHeight="1">
      <c r="A163" s="77" t="s">
        <v>1151</v>
      </c>
      <c r="B163" s="78">
        <v>44697.0</v>
      </c>
      <c r="C163" s="77" t="s">
        <v>25</v>
      </c>
      <c r="D163" s="79" t="s">
        <v>1152</v>
      </c>
      <c r="E163" s="74"/>
      <c r="F163" s="75"/>
      <c r="G163" s="76"/>
      <c r="H163" s="75"/>
      <c r="I163" s="75"/>
      <c r="J163" s="75"/>
      <c r="K163" s="75"/>
      <c r="L163" s="75"/>
      <c r="M163" s="75"/>
    </row>
    <row r="164" ht="15.75" customHeight="1">
      <c r="A164" s="77" t="s">
        <v>1154</v>
      </c>
      <c r="B164" s="78">
        <v>44699.0</v>
      </c>
      <c r="C164" s="77" t="s">
        <v>25</v>
      </c>
      <c r="D164" s="79" t="s">
        <v>1155</v>
      </c>
      <c r="E164" s="74"/>
      <c r="F164" s="75"/>
      <c r="G164" s="76"/>
      <c r="H164" s="75"/>
      <c r="I164" s="75"/>
      <c r="J164" s="75"/>
      <c r="K164" s="75"/>
      <c r="L164" s="75"/>
      <c r="M164" s="75"/>
    </row>
    <row r="165" ht="15.75" customHeight="1">
      <c r="A165" s="77" t="s">
        <v>1158</v>
      </c>
      <c r="B165" s="78">
        <v>44728.0</v>
      </c>
      <c r="C165" s="77" t="s">
        <v>25</v>
      </c>
      <c r="D165" s="79" t="s">
        <v>1159</v>
      </c>
      <c r="E165" s="74"/>
      <c r="F165" s="75"/>
      <c r="G165" s="76"/>
      <c r="H165" s="75"/>
      <c r="I165" s="75"/>
      <c r="J165" s="75"/>
      <c r="K165" s="75"/>
      <c r="L165" s="75"/>
      <c r="M165" s="75"/>
    </row>
  </sheetData>
  <autoFilter ref="$A$1:$M$165">
    <sortState ref="A1:M165">
      <sortCondition ref="G1:G165"/>
      <sortCondition ref="B1:B165"/>
      <sortCondition descending="1" ref="E1:E165"/>
    </sortState>
  </autoFilter>
  <printOptions/>
  <pageMargins bottom="0.3" footer="0.0" header="0.0" left="0.7" right="0.7" top="0.3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0"/>
  <cols>
    <col customWidth="1" min="1" max="1" width="18.57"/>
    <col customWidth="1" min="2" max="3" width="31.0"/>
    <col customWidth="1" min="4" max="4" width="22.14"/>
    <col customWidth="1" min="5" max="5" width="13.29"/>
    <col customWidth="1" min="6" max="6" width="14.29"/>
    <col customWidth="1" min="7" max="7" width="12.43"/>
    <col customWidth="1" min="8" max="8" width="49.29"/>
    <col customWidth="1" min="9" max="9" width="15.14"/>
    <col customWidth="1" min="10" max="10" width="9.57"/>
    <col customWidth="1" min="11" max="11" width="12.0"/>
    <col customWidth="1" min="12" max="12" width="17.29"/>
    <col customWidth="1" min="13" max="13" width="17.43"/>
    <col customWidth="1" min="14" max="14" width="6.86"/>
    <col customWidth="1" min="15" max="16" width="8.71"/>
    <col customWidth="1" min="17" max="17" width="21.57"/>
    <col customWidth="1" min="18" max="22" width="8.71"/>
  </cols>
  <sheetData>
    <row r="1">
      <c r="A1" s="1" t="s">
        <v>0</v>
      </c>
      <c r="B1" s="87" t="s">
        <v>1162</v>
      </c>
      <c r="C1" s="2" t="s">
        <v>1</v>
      </c>
      <c r="D1" s="3" t="s">
        <v>2</v>
      </c>
      <c r="E1" s="88" t="s">
        <v>1163</v>
      </c>
      <c r="F1" s="2" t="s">
        <v>4</v>
      </c>
      <c r="G1" s="23" t="s">
        <v>5</v>
      </c>
      <c r="H1" s="23" t="s">
        <v>7</v>
      </c>
      <c r="I1" s="7" t="s">
        <v>9</v>
      </c>
      <c r="J1" s="89" t="s">
        <v>1164</v>
      </c>
      <c r="K1" s="90" t="s">
        <v>1165</v>
      </c>
      <c r="L1" s="1" t="s">
        <v>10</v>
      </c>
      <c r="M1" s="9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s="1" t="s">
        <v>18</v>
      </c>
      <c r="U1" s="1" t="s">
        <v>19</v>
      </c>
      <c r="V1" s="1" t="s">
        <v>20</v>
      </c>
    </row>
    <row r="2">
      <c r="A2" s="10" t="s">
        <v>1136</v>
      </c>
      <c r="B2" s="91" t="s">
        <v>1166</v>
      </c>
      <c r="C2" s="11" t="s">
        <v>37</v>
      </c>
      <c r="D2" s="10" t="s">
        <v>23</v>
      </c>
      <c r="E2" s="92" t="s">
        <v>1167</v>
      </c>
      <c r="F2" s="93" t="s">
        <v>1137</v>
      </c>
      <c r="G2" s="43">
        <v>44707.0</v>
      </c>
      <c r="H2" s="11" t="s">
        <v>1138</v>
      </c>
      <c r="I2" s="41">
        <v>500.0</v>
      </c>
      <c r="J2" s="94">
        <f t="shared" ref="J2:J159" si="1">I2/1000</f>
        <v>0.5</v>
      </c>
      <c r="K2" s="18" t="s">
        <v>1139</v>
      </c>
      <c r="L2" s="10" t="s">
        <v>274</v>
      </c>
      <c r="M2" s="19">
        <v>42299.0</v>
      </c>
      <c r="N2" s="10" t="s">
        <v>275</v>
      </c>
      <c r="O2" s="10" t="s">
        <v>276</v>
      </c>
      <c r="P2" s="10" t="s">
        <v>1140</v>
      </c>
      <c r="Q2" s="10" t="s">
        <v>1141</v>
      </c>
      <c r="R2" s="10">
        <v>9054828.0</v>
      </c>
      <c r="S2" s="10" t="s">
        <v>140</v>
      </c>
      <c r="T2" s="10" t="s">
        <v>1137</v>
      </c>
      <c r="U2" s="10" t="s">
        <v>880</v>
      </c>
      <c r="V2" s="10" t="s">
        <v>1142</v>
      </c>
    </row>
    <row r="3">
      <c r="A3" s="10" t="s">
        <v>1124</v>
      </c>
      <c r="B3" s="91" t="s">
        <v>1166</v>
      </c>
      <c r="C3" s="11" t="s">
        <v>37</v>
      </c>
      <c r="D3" s="10" t="s">
        <v>23</v>
      </c>
      <c r="E3" s="92" t="s">
        <v>1167</v>
      </c>
      <c r="F3" s="93" t="s">
        <v>1125</v>
      </c>
      <c r="G3" s="43">
        <v>44642.0</v>
      </c>
      <c r="H3" s="11" t="s">
        <v>1126</v>
      </c>
      <c r="I3" s="41">
        <v>700.0</v>
      </c>
      <c r="J3" s="94">
        <f t="shared" si="1"/>
        <v>0.7</v>
      </c>
      <c r="K3" s="18" t="s">
        <v>1127</v>
      </c>
      <c r="L3" s="10" t="s">
        <v>274</v>
      </c>
      <c r="M3" s="19">
        <v>40472.0</v>
      </c>
      <c r="N3" s="10"/>
      <c r="O3" s="10" t="s">
        <v>243</v>
      </c>
      <c r="P3" s="10" t="s">
        <v>1071</v>
      </c>
      <c r="Q3" s="10" t="s">
        <v>1128</v>
      </c>
      <c r="R3" s="10">
        <v>424704.0</v>
      </c>
      <c r="S3" s="10" t="s">
        <v>33</v>
      </c>
      <c r="T3" s="10" t="s">
        <v>1125</v>
      </c>
      <c r="U3" s="10" t="s">
        <v>579</v>
      </c>
      <c r="V3" s="10" t="s">
        <v>1129</v>
      </c>
    </row>
    <row r="4">
      <c r="A4" s="10" t="s">
        <v>1130</v>
      </c>
      <c r="B4" s="91" t="s">
        <v>1166</v>
      </c>
      <c r="C4" s="11" t="s">
        <v>37</v>
      </c>
      <c r="D4" s="10" t="s">
        <v>23</v>
      </c>
      <c r="E4" s="92" t="s">
        <v>1167</v>
      </c>
      <c r="F4" s="93" t="s">
        <v>1131</v>
      </c>
      <c r="G4" s="43">
        <v>44622.0</v>
      </c>
      <c r="H4" s="11" t="s">
        <v>1132</v>
      </c>
      <c r="I4" s="41">
        <v>700.0</v>
      </c>
      <c r="J4" s="94">
        <f t="shared" si="1"/>
        <v>0.7</v>
      </c>
      <c r="K4" s="18" t="s">
        <v>1127</v>
      </c>
      <c r="L4" s="10" t="s">
        <v>274</v>
      </c>
      <c r="M4" s="19">
        <v>39829.0</v>
      </c>
      <c r="N4" s="10"/>
      <c r="O4" s="10" t="s">
        <v>30</v>
      </c>
      <c r="P4" s="10" t="s">
        <v>1133</v>
      </c>
      <c r="Q4" s="10" t="s">
        <v>1134</v>
      </c>
      <c r="R4" s="10">
        <v>453194.0</v>
      </c>
      <c r="S4" s="10" t="s">
        <v>33</v>
      </c>
      <c r="T4" s="10" t="s">
        <v>1131</v>
      </c>
      <c r="U4" s="10" t="s">
        <v>72</v>
      </c>
      <c r="V4" s="10" t="s">
        <v>1135</v>
      </c>
    </row>
    <row r="5">
      <c r="A5" s="10" t="s">
        <v>1116</v>
      </c>
      <c r="B5" s="91" t="s">
        <v>1168</v>
      </c>
      <c r="C5" s="11" t="s">
        <v>1117</v>
      </c>
      <c r="D5" s="10" t="s">
        <v>1118</v>
      </c>
      <c r="E5" s="92" t="s">
        <v>1167</v>
      </c>
      <c r="F5" s="93" t="s">
        <v>1119</v>
      </c>
      <c r="G5" s="43">
        <v>44656.0</v>
      </c>
      <c r="H5" s="11" t="s">
        <v>1120</v>
      </c>
      <c r="I5" s="41">
        <v>900.0</v>
      </c>
      <c r="J5" s="94">
        <f t="shared" si="1"/>
        <v>0.9</v>
      </c>
      <c r="K5" s="18" t="s">
        <v>1121</v>
      </c>
      <c r="L5" s="10" t="s">
        <v>199</v>
      </c>
      <c r="M5" s="19">
        <v>42562.0</v>
      </c>
      <c r="N5" s="10" t="s">
        <v>78</v>
      </c>
      <c r="O5" s="10" t="s">
        <v>243</v>
      </c>
      <c r="P5" s="10" t="s">
        <v>1014</v>
      </c>
      <c r="Q5" s="10" t="s">
        <v>1122</v>
      </c>
      <c r="R5" s="10">
        <v>9102670.0</v>
      </c>
      <c r="S5" s="10" t="s">
        <v>140</v>
      </c>
      <c r="T5" s="10" t="s">
        <v>1119</v>
      </c>
      <c r="U5" s="10" t="s">
        <v>54</v>
      </c>
      <c r="V5" s="10" t="s">
        <v>1123</v>
      </c>
    </row>
    <row r="6">
      <c r="A6" s="10" t="s">
        <v>1108</v>
      </c>
      <c r="B6" s="91" t="s">
        <v>1168</v>
      </c>
      <c r="C6" s="11" t="s">
        <v>1109</v>
      </c>
      <c r="D6" s="10" t="s">
        <v>1110</v>
      </c>
      <c r="E6" s="92" t="s">
        <v>1167</v>
      </c>
      <c r="F6" s="11" t="s">
        <v>1111</v>
      </c>
      <c r="G6" s="43">
        <v>44623.0</v>
      </c>
      <c r="H6" s="11" t="s">
        <v>1112</v>
      </c>
      <c r="I6" s="41">
        <v>1200.0</v>
      </c>
      <c r="J6" s="94">
        <f t="shared" si="1"/>
        <v>1.2</v>
      </c>
      <c r="K6" s="42" t="s">
        <v>1113</v>
      </c>
      <c r="L6" s="10" t="s">
        <v>199</v>
      </c>
      <c r="M6" s="19">
        <v>42555.0</v>
      </c>
      <c r="N6" s="10" t="s">
        <v>78</v>
      </c>
      <c r="O6" s="10" t="s">
        <v>243</v>
      </c>
      <c r="P6" s="10" t="s">
        <v>1014</v>
      </c>
      <c r="Q6" s="10" t="s">
        <v>1114</v>
      </c>
      <c r="R6" s="10">
        <v>9111628.0</v>
      </c>
      <c r="S6" s="10" t="s">
        <v>140</v>
      </c>
      <c r="T6" s="10" t="s">
        <v>1111</v>
      </c>
      <c r="U6" s="10" t="s">
        <v>34</v>
      </c>
      <c r="V6" s="10" t="s">
        <v>1115</v>
      </c>
    </row>
    <row r="7">
      <c r="A7" s="10" t="s">
        <v>1102</v>
      </c>
      <c r="B7" s="91" t="s">
        <v>1168</v>
      </c>
      <c r="C7" s="11" t="s">
        <v>232</v>
      </c>
      <c r="D7" s="10" t="s">
        <v>1103</v>
      </c>
      <c r="E7" s="92" t="s">
        <v>1169</v>
      </c>
      <c r="F7" s="93" t="s">
        <v>1104</v>
      </c>
      <c r="G7" s="43">
        <v>44663.0</v>
      </c>
      <c r="H7" s="11" t="s">
        <v>1105</v>
      </c>
      <c r="I7" s="41">
        <v>1400.0</v>
      </c>
      <c r="J7" s="94">
        <f t="shared" si="1"/>
        <v>1.4</v>
      </c>
      <c r="K7" s="18" t="s">
        <v>1099</v>
      </c>
      <c r="L7" s="10" t="s">
        <v>28</v>
      </c>
      <c r="M7" s="19">
        <v>39650.0</v>
      </c>
      <c r="N7" s="10"/>
      <c r="O7" s="10" t="s">
        <v>180</v>
      </c>
      <c r="P7" s="10" t="s">
        <v>405</v>
      </c>
      <c r="Q7" s="10" t="s">
        <v>1106</v>
      </c>
      <c r="R7" s="10">
        <v>628489.0</v>
      </c>
      <c r="S7" s="10" t="s">
        <v>33</v>
      </c>
      <c r="T7" s="10" t="s">
        <v>1104</v>
      </c>
      <c r="U7" s="10" t="s">
        <v>54</v>
      </c>
      <c r="V7" s="10" t="s">
        <v>1107</v>
      </c>
    </row>
    <row r="8">
      <c r="A8" s="10" t="s">
        <v>1095</v>
      </c>
      <c r="B8" s="91" t="s">
        <v>1168</v>
      </c>
      <c r="C8" s="11" t="s">
        <v>822</v>
      </c>
      <c r="D8" s="10" t="s">
        <v>1096</v>
      </c>
      <c r="E8" s="92" t="s">
        <v>1167</v>
      </c>
      <c r="F8" s="11" t="s">
        <v>1097</v>
      </c>
      <c r="G8" s="43">
        <v>44599.0</v>
      </c>
      <c r="H8" s="11" t="s">
        <v>1098</v>
      </c>
      <c r="I8" s="41">
        <v>1440.0</v>
      </c>
      <c r="J8" s="94">
        <f t="shared" si="1"/>
        <v>1.44</v>
      </c>
      <c r="K8" s="42" t="s">
        <v>1099</v>
      </c>
      <c r="L8" s="10" t="s">
        <v>199</v>
      </c>
      <c r="M8" s="19">
        <v>41710.0</v>
      </c>
      <c r="N8" s="10" t="s">
        <v>78</v>
      </c>
      <c r="O8" s="10" t="s">
        <v>243</v>
      </c>
      <c r="P8" s="10" t="s">
        <v>1014</v>
      </c>
      <c r="Q8" s="10" t="s">
        <v>1100</v>
      </c>
      <c r="R8" s="10">
        <v>8610.0</v>
      </c>
      <c r="S8" s="10" t="s">
        <v>140</v>
      </c>
      <c r="T8" s="10" t="s">
        <v>1097</v>
      </c>
      <c r="U8" s="10" t="s">
        <v>34</v>
      </c>
      <c r="V8" s="10" t="s">
        <v>1101</v>
      </c>
    </row>
    <row r="9">
      <c r="A9" s="10" t="s">
        <v>1088</v>
      </c>
      <c r="B9" s="91" t="s">
        <v>1166</v>
      </c>
      <c r="C9" s="11" t="s">
        <v>37</v>
      </c>
      <c r="D9" s="10" t="s">
        <v>23</v>
      </c>
      <c r="E9" s="92" t="s">
        <v>1167</v>
      </c>
      <c r="F9" s="93" t="s">
        <v>1089</v>
      </c>
      <c r="G9" s="43">
        <v>44643.0</v>
      </c>
      <c r="H9" s="11" t="s">
        <v>1090</v>
      </c>
      <c r="I9" s="41">
        <v>1500.0</v>
      </c>
      <c r="J9" s="94">
        <f t="shared" si="1"/>
        <v>1.5</v>
      </c>
      <c r="K9" s="18" t="s">
        <v>1091</v>
      </c>
      <c r="L9" s="10" t="s">
        <v>28</v>
      </c>
      <c r="M9" s="19">
        <v>40176.0</v>
      </c>
      <c r="N9" s="10"/>
      <c r="O9" s="10" t="s">
        <v>398</v>
      </c>
      <c r="P9" s="10" t="s">
        <v>1092</v>
      </c>
      <c r="Q9" s="10" t="s">
        <v>1093</v>
      </c>
      <c r="R9" s="10">
        <v>572545.0</v>
      </c>
      <c r="S9" s="10" t="s">
        <v>33</v>
      </c>
      <c r="T9" s="10" t="s">
        <v>1089</v>
      </c>
      <c r="U9" s="10" t="s">
        <v>753</v>
      </c>
      <c r="V9" s="10" t="s">
        <v>1094</v>
      </c>
    </row>
    <row r="10">
      <c r="A10" s="10" t="s">
        <v>1081</v>
      </c>
      <c r="B10" s="91" t="s">
        <v>1166</v>
      </c>
      <c r="C10" s="11" t="s">
        <v>37</v>
      </c>
      <c r="D10" s="10" t="s">
        <v>23</v>
      </c>
      <c r="E10" s="92" t="s">
        <v>1167</v>
      </c>
      <c r="F10" s="11" t="s">
        <v>1082</v>
      </c>
      <c r="G10" s="43">
        <v>44600.0</v>
      </c>
      <c r="H10" s="11" t="s">
        <v>1083</v>
      </c>
      <c r="I10" s="41">
        <v>2000.0</v>
      </c>
      <c r="J10" s="94">
        <f t="shared" si="1"/>
        <v>2</v>
      </c>
      <c r="K10" s="18" t="s">
        <v>1084</v>
      </c>
      <c r="L10" s="10" t="s">
        <v>199</v>
      </c>
      <c r="M10" s="19">
        <v>41492.0</v>
      </c>
      <c r="N10" s="10" t="s">
        <v>636</v>
      </c>
      <c r="O10" s="10" t="s">
        <v>104</v>
      </c>
      <c r="P10" s="10" t="s">
        <v>1085</v>
      </c>
      <c r="Q10" s="10" t="s">
        <v>1086</v>
      </c>
      <c r="R10" s="10">
        <v>734268.0</v>
      </c>
      <c r="S10" s="10" t="s">
        <v>33</v>
      </c>
      <c r="T10" s="10" t="s">
        <v>1082</v>
      </c>
      <c r="U10" s="10" t="s">
        <v>579</v>
      </c>
      <c r="V10" s="10" t="s">
        <v>1087</v>
      </c>
    </row>
    <row r="11">
      <c r="A11" s="10" t="s">
        <v>1061</v>
      </c>
      <c r="B11" s="91" t="s">
        <v>1166</v>
      </c>
      <c r="C11" s="11" t="s">
        <v>37</v>
      </c>
      <c r="D11" s="10" t="s">
        <v>23</v>
      </c>
      <c r="E11" s="92" t="s">
        <v>1167</v>
      </c>
      <c r="F11" s="93" t="s">
        <v>1062</v>
      </c>
      <c r="G11" s="43">
        <v>44671.0</v>
      </c>
      <c r="H11" s="11" t="s">
        <v>1063</v>
      </c>
      <c r="I11" s="41">
        <v>2500.0</v>
      </c>
      <c r="J11" s="94">
        <f t="shared" si="1"/>
        <v>2.5</v>
      </c>
      <c r="K11" s="18" t="s">
        <v>1064</v>
      </c>
      <c r="L11" s="10" t="s">
        <v>69</v>
      </c>
      <c r="M11" s="19">
        <v>40814.0</v>
      </c>
      <c r="N11" s="10" t="s">
        <v>78</v>
      </c>
      <c r="O11" s="10" t="s">
        <v>243</v>
      </c>
      <c r="P11" s="10" t="s">
        <v>1065</v>
      </c>
      <c r="Q11" s="10" t="s">
        <v>1066</v>
      </c>
      <c r="R11" s="10">
        <v>586390.0</v>
      </c>
      <c r="S11" s="10" t="s">
        <v>33</v>
      </c>
      <c r="T11" s="10" t="s">
        <v>1062</v>
      </c>
      <c r="U11" s="10" t="s">
        <v>34</v>
      </c>
      <c r="V11" s="10" t="s">
        <v>1067</v>
      </c>
    </row>
    <row r="12">
      <c r="A12" s="10" t="s">
        <v>1068</v>
      </c>
      <c r="B12" s="91" t="s">
        <v>1166</v>
      </c>
      <c r="C12" s="11" t="s">
        <v>37</v>
      </c>
      <c r="D12" s="10" t="s">
        <v>23</v>
      </c>
      <c r="E12" s="92" t="s">
        <v>1167</v>
      </c>
      <c r="F12" s="11" t="s">
        <v>1069</v>
      </c>
      <c r="G12" s="43">
        <v>44586.0</v>
      </c>
      <c r="H12" s="11" t="s">
        <v>1070</v>
      </c>
      <c r="I12" s="41">
        <v>2500.0</v>
      </c>
      <c r="J12" s="94">
        <f t="shared" si="1"/>
        <v>2.5</v>
      </c>
      <c r="K12" s="18" t="s">
        <v>1064</v>
      </c>
      <c r="L12" s="10" t="s">
        <v>41</v>
      </c>
      <c r="M12" s="19">
        <v>40445.0</v>
      </c>
      <c r="N12" s="10" t="s">
        <v>78</v>
      </c>
      <c r="O12" s="10" t="s">
        <v>243</v>
      </c>
      <c r="P12" s="10" t="s">
        <v>1071</v>
      </c>
      <c r="Q12" s="10" t="s">
        <v>1072</v>
      </c>
      <c r="R12" s="10">
        <v>424684.0</v>
      </c>
      <c r="S12" s="10" t="s">
        <v>33</v>
      </c>
      <c r="T12" s="10" t="s">
        <v>1069</v>
      </c>
      <c r="U12" s="10" t="s">
        <v>34</v>
      </c>
      <c r="V12" s="10" t="s">
        <v>1073</v>
      </c>
    </row>
    <row r="13">
      <c r="A13" s="10" t="s">
        <v>1074</v>
      </c>
      <c r="B13" s="91" t="s">
        <v>1168</v>
      </c>
      <c r="C13" s="11" t="s">
        <v>125</v>
      </c>
      <c r="D13" s="10" t="s">
        <v>1075</v>
      </c>
      <c r="E13" s="92" t="s">
        <v>1169</v>
      </c>
      <c r="F13" s="11" t="s">
        <v>1076</v>
      </c>
      <c r="G13" s="43">
        <v>44592.0</v>
      </c>
      <c r="H13" s="11" t="s">
        <v>1077</v>
      </c>
      <c r="I13" s="41">
        <v>2500.0</v>
      </c>
      <c r="J13" s="94">
        <f t="shared" si="1"/>
        <v>2.5</v>
      </c>
      <c r="K13" s="18" t="s">
        <v>1064</v>
      </c>
      <c r="L13" s="10" t="s">
        <v>252</v>
      </c>
      <c r="M13" s="19">
        <v>43048.0</v>
      </c>
      <c r="N13" s="10" t="s">
        <v>29</v>
      </c>
      <c r="O13" s="10" t="s">
        <v>30</v>
      </c>
      <c r="P13" s="10" t="s">
        <v>1078</v>
      </c>
      <c r="Q13" s="10" t="s">
        <v>1079</v>
      </c>
      <c r="R13" s="10">
        <v>9215502.0</v>
      </c>
      <c r="S13" s="10" t="s">
        <v>140</v>
      </c>
      <c r="T13" s="10" t="s">
        <v>1076</v>
      </c>
      <c r="U13" s="10" t="s">
        <v>1080</v>
      </c>
      <c r="V13" s="10" t="s">
        <v>447</v>
      </c>
    </row>
    <row r="14">
      <c r="A14" s="10" t="s">
        <v>1054</v>
      </c>
      <c r="B14" s="91" t="s">
        <v>1166</v>
      </c>
      <c r="C14" s="11" t="s">
        <v>37</v>
      </c>
      <c r="D14" s="10" t="s">
        <v>23</v>
      </c>
      <c r="E14" s="92" t="s">
        <v>1167</v>
      </c>
      <c r="F14" s="11" t="s">
        <v>1055</v>
      </c>
      <c r="G14" s="43">
        <v>44657.0</v>
      </c>
      <c r="H14" s="10" t="s">
        <v>1056</v>
      </c>
      <c r="I14" s="41">
        <v>2662.95</v>
      </c>
      <c r="J14" s="94">
        <f t="shared" si="1"/>
        <v>2.66295</v>
      </c>
      <c r="K14" s="42" t="s">
        <v>1057</v>
      </c>
      <c r="L14" s="10" t="s">
        <v>28</v>
      </c>
      <c r="M14" s="19">
        <v>42145.0</v>
      </c>
      <c r="N14" s="10" t="s">
        <v>29</v>
      </c>
      <c r="O14" s="10" t="s">
        <v>784</v>
      </c>
      <c r="P14" s="10" t="s">
        <v>1058</v>
      </c>
      <c r="Q14" s="10" t="s">
        <v>1059</v>
      </c>
      <c r="R14" s="10">
        <v>9081984.0</v>
      </c>
      <c r="S14" s="10" t="s">
        <v>140</v>
      </c>
      <c r="T14" s="10" t="s">
        <v>1055</v>
      </c>
      <c r="U14" s="10" t="s">
        <v>34</v>
      </c>
      <c r="V14" s="10" t="s">
        <v>1060</v>
      </c>
    </row>
    <row r="15">
      <c r="A15" s="10" t="s">
        <v>1048</v>
      </c>
      <c r="B15" s="91" t="s">
        <v>1166</v>
      </c>
      <c r="C15" s="11" t="s">
        <v>37</v>
      </c>
      <c r="D15" s="10" t="s">
        <v>23</v>
      </c>
      <c r="E15" s="92" t="s">
        <v>1167</v>
      </c>
      <c r="F15" s="93" t="s">
        <v>1049</v>
      </c>
      <c r="G15" s="43">
        <v>44628.0</v>
      </c>
      <c r="H15" s="11" t="s">
        <v>1050</v>
      </c>
      <c r="I15" s="41">
        <v>3000.0</v>
      </c>
      <c r="J15" s="94">
        <f t="shared" si="1"/>
        <v>3</v>
      </c>
      <c r="K15" s="18" t="s">
        <v>1051</v>
      </c>
      <c r="L15" s="10" t="s">
        <v>41</v>
      </c>
      <c r="M15" s="19">
        <v>40367.0</v>
      </c>
      <c r="N15" s="10" t="s">
        <v>78</v>
      </c>
      <c r="O15" s="10" t="s">
        <v>243</v>
      </c>
      <c r="P15" s="10" t="s">
        <v>1052</v>
      </c>
      <c r="Q15" s="10" t="s">
        <v>1053</v>
      </c>
      <c r="R15" s="10">
        <v>303122.0</v>
      </c>
      <c r="S15" s="10" t="s">
        <v>33</v>
      </c>
      <c r="T15" s="10" t="s">
        <v>1049</v>
      </c>
      <c r="U15" s="10" t="s">
        <v>54</v>
      </c>
      <c r="V15" s="10" t="s">
        <v>533</v>
      </c>
    </row>
    <row r="16">
      <c r="A16" s="10" t="s">
        <v>1042</v>
      </c>
      <c r="B16" s="91" t="s">
        <v>1166</v>
      </c>
      <c r="C16" s="11" t="s">
        <v>37</v>
      </c>
      <c r="D16" s="10" t="s">
        <v>23</v>
      </c>
      <c r="E16" s="92" t="s">
        <v>1167</v>
      </c>
      <c r="F16" s="11" t="s">
        <v>1043</v>
      </c>
      <c r="G16" s="43">
        <v>44644.0</v>
      </c>
      <c r="H16" s="11" t="s">
        <v>1044</v>
      </c>
      <c r="I16" s="41">
        <v>4000.0</v>
      </c>
      <c r="J16" s="94">
        <f t="shared" si="1"/>
        <v>4</v>
      </c>
      <c r="K16" s="18" t="s">
        <v>1038</v>
      </c>
      <c r="L16" s="10" t="s">
        <v>69</v>
      </c>
      <c r="M16" s="19">
        <v>39587.0</v>
      </c>
      <c r="N16" s="10"/>
      <c r="O16" s="10" t="s">
        <v>30</v>
      </c>
      <c r="P16" s="10" t="s">
        <v>1045</v>
      </c>
      <c r="Q16" s="10" t="s">
        <v>1046</v>
      </c>
      <c r="R16" s="10">
        <v>546621.0</v>
      </c>
      <c r="S16" s="10" t="s">
        <v>33</v>
      </c>
      <c r="T16" s="10" t="s">
        <v>1043</v>
      </c>
      <c r="U16" s="10" t="s">
        <v>579</v>
      </c>
      <c r="V16" s="10" t="s">
        <v>1047</v>
      </c>
    </row>
    <row r="17">
      <c r="A17" s="10" t="s">
        <v>1033</v>
      </c>
      <c r="B17" s="91" t="s">
        <v>1168</v>
      </c>
      <c r="C17" s="11" t="s">
        <v>1034</v>
      </c>
      <c r="D17" s="10" t="s">
        <v>1035</v>
      </c>
      <c r="E17" s="92" t="s">
        <v>1167</v>
      </c>
      <c r="F17" s="93" t="s">
        <v>1036</v>
      </c>
      <c r="G17" s="43">
        <v>44651.0</v>
      </c>
      <c r="H17" s="11" t="s">
        <v>1037</v>
      </c>
      <c r="I17" s="41">
        <v>4000.0</v>
      </c>
      <c r="J17" s="94">
        <f t="shared" si="1"/>
        <v>4</v>
      </c>
      <c r="K17" s="18" t="s">
        <v>1038</v>
      </c>
      <c r="L17" s="10" t="s">
        <v>69</v>
      </c>
      <c r="M17" s="19">
        <v>41383.0</v>
      </c>
      <c r="N17" s="10" t="s">
        <v>78</v>
      </c>
      <c r="O17" s="10" t="s">
        <v>243</v>
      </c>
      <c r="P17" s="10" t="s">
        <v>1039</v>
      </c>
      <c r="Q17" s="10" t="s">
        <v>1040</v>
      </c>
      <c r="R17" s="10">
        <v>552688.0</v>
      </c>
      <c r="S17" s="10" t="s">
        <v>33</v>
      </c>
      <c r="T17" s="10" t="s">
        <v>1036</v>
      </c>
      <c r="U17" s="10" t="s">
        <v>54</v>
      </c>
      <c r="V17" s="10" t="s">
        <v>1041</v>
      </c>
    </row>
    <row r="18">
      <c r="A18" s="10" t="s">
        <v>1010</v>
      </c>
      <c r="B18" s="91" t="s">
        <v>1166</v>
      </c>
      <c r="C18" s="11" t="s">
        <v>37</v>
      </c>
      <c r="D18" s="10" t="s">
        <v>23</v>
      </c>
      <c r="E18" s="92" t="s">
        <v>1167</v>
      </c>
      <c r="F18" s="11" t="s">
        <v>1011</v>
      </c>
      <c r="G18" s="43">
        <v>44658.0</v>
      </c>
      <c r="H18" s="11" t="s">
        <v>1012</v>
      </c>
      <c r="I18" s="41">
        <v>5000.0</v>
      </c>
      <c r="J18" s="94">
        <f t="shared" si="1"/>
        <v>5</v>
      </c>
      <c r="K18" s="18" t="s">
        <v>1013</v>
      </c>
      <c r="L18" s="10" t="s">
        <v>274</v>
      </c>
      <c r="M18" s="19">
        <v>41704.0</v>
      </c>
      <c r="N18" s="10" t="s">
        <v>78</v>
      </c>
      <c r="O18" s="10" t="s">
        <v>243</v>
      </c>
      <c r="P18" s="10" t="s">
        <v>1014</v>
      </c>
      <c r="Q18" s="10" t="s">
        <v>1015</v>
      </c>
      <c r="R18" s="10">
        <v>9059126.0</v>
      </c>
      <c r="S18" s="10" t="s">
        <v>140</v>
      </c>
      <c r="T18" s="10" t="s">
        <v>1011</v>
      </c>
      <c r="U18" s="10" t="s">
        <v>34</v>
      </c>
      <c r="V18" s="10" t="s">
        <v>1016</v>
      </c>
    </row>
    <row r="19">
      <c r="A19" s="10" t="s">
        <v>1017</v>
      </c>
      <c r="B19" s="91" t="s">
        <v>1166</v>
      </c>
      <c r="C19" s="11" t="s">
        <v>37</v>
      </c>
      <c r="D19" s="10" t="s">
        <v>23</v>
      </c>
      <c r="E19" s="92" t="s">
        <v>1167</v>
      </c>
      <c r="F19" s="93" t="s">
        <v>1018</v>
      </c>
      <c r="G19" s="43">
        <v>44663.0</v>
      </c>
      <c r="H19" s="11" t="s">
        <v>1019</v>
      </c>
      <c r="I19" s="41">
        <v>5000.0</v>
      </c>
      <c r="J19" s="94">
        <f t="shared" si="1"/>
        <v>5</v>
      </c>
      <c r="K19" s="18" t="s">
        <v>1013</v>
      </c>
      <c r="L19" s="10" t="s">
        <v>28</v>
      </c>
      <c r="M19" s="19">
        <v>40647.0</v>
      </c>
      <c r="N19" s="10" t="s">
        <v>103</v>
      </c>
      <c r="O19" s="10" t="s">
        <v>79</v>
      </c>
      <c r="P19" s="10" t="s">
        <v>1020</v>
      </c>
      <c r="Q19" s="10" t="s">
        <v>1021</v>
      </c>
      <c r="R19" s="10">
        <v>522788.0</v>
      </c>
      <c r="S19" s="10" t="s">
        <v>33</v>
      </c>
      <c r="T19" s="10" t="s">
        <v>1018</v>
      </c>
      <c r="U19" s="10" t="s">
        <v>72</v>
      </c>
      <c r="V19" s="10" t="s">
        <v>1022</v>
      </c>
    </row>
    <row r="20">
      <c r="A20" s="10" t="s">
        <v>1023</v>
      </c>
      <c r="B20" s="91" t="s">
        <v>1166</v>
      </c>
      <c r="C20" s="11" t="s">
        <v>37</v>
      </c>
      <c r="D20" s="10" t="s">
        <v>23</v>
      </c>
      <c r="E20" s="92" t="s">
        <v>1167</v>
      </c>
      <c r="F20" s="11" t="s">
        <v>1024</v>
      </c>
      <c r="G20" s="43">
        <v>44669.0</v>
      </c>
      <c r="H20" s="11" t="s">
        <v>1025</v>
      </c>
      <c r="I20" s="41">
        <v>5000.0</v>
      </c>
      <c r="J20" s="94">
        <f t="shared" si="1"/>
        <v>5</v>
      </c>
      <c r="K20" s="18" t="s">
        <v>1013</v>
      </c>
      <c r="L20" s="10" t="s">
        <v>69</v>
      </c>
      <c r="M20" s="19">
        <v>39756.0</v>
      </c>
      <c r="N20" s="10"/>
      <c r="O20" s="10" t="s">
        <v>30</v>
      </c>
      <c r="P20" s="10" t="s">
        <v>731</v>
      </c>
      <c r="Q20" s="10" t="s">
        <v>1026</v>
      </c>
      <c r="R20" s="10">
        <v>505446.0</v>
      </c>
      <c r="S20" s="10" t="s">
        <v>33</v>
      </c>
      <c r="T20" s="10" t="s">
        <v>1024</v>
      </c>
      <c r="U20" s="10" t="s">
        <v>54</v>
      </c>
      <c r="V20" s="10" t="s">
        <v>1027</v>
      </c>
    </row>
    <row r="21" ht="15.75" customHeight="1">
      <c r="A21" s="10" t="s">
        <v>1028</v>
      </c>
      <c r="B21" s="91" t="s">
        <v>1166</v>
      </c>
      <c r="C21" s="11" t="s">
        <v>37</v>
      </c>
      <c r="D21" s="10" t="s">
        <v>23</v>
      </c>
      <c r="E21" s="92" t="s">
        <v>1167</v>
      </c>
      <c r="F21" s="11" t="s">
        <v>1029</v>
      </c>
      <c r="G21" s="43">
        <v>44610.0</v>
      </c>
      <c r="H21" s="11" t="s">
        <v>1030</v>
      </c>
      <c r="I21" s="41">
        <v>5000.0</v>
      </c>
      <c r="J21" s="94">
        <f t="shared" si="1"/>
        <v>5</v>
      </c>
      <c r="K21" s="18" t="s">
        <v>1013</v>
      </c>
      <c r="L21" s="10" t="s">
        <v>274</v>
      </c>
      <c r="M21" s="19">
        <v>40688.0</v>
      </c>
      <c r="N21" s="10" t="s">
        <v>78</v>
      </c>
      <c r="O21" s="10" t="s">
        <v>104</v>
      </c>
      <c r="P21" s="10" t="s">
        <v>761</v>
      </c>
      <c r="Q21" s="10" t="s">
        <v>1031</v>
      </c>
      <c r="R21" s="10">
        <v>606920.0</v>
      </c>
      <c r="S21" s="10" t="s">
        <v>33</v>
      </c>
      <c r="T21" s="10" t="s">
        <v>1029</v>
      </c>
      <c r="U21" s="10" t="s">
        <v>34</v>
      </c>
      <c r="V21" s="10" t="s">
        <v>1032</v>
      </c>
    </row>
    <row r="22" ht="15.75" customHeight="1">
      <c r="A22" s="10" t="s">
        <v>1002</v>
      </c>
      <c r="B22" s="91" t="s">
        <v>1168</v>
      </c>
      <c r="C22" s="11" t="s">
        <v>232</v>
      </c>
      <c r="D22" s="10" t="s">
        <v>1003</v>
      </c>
      <c r="E22" s="92" t="s">
        <v>1169</v>
      </c>
      <c r="F22" s="93" t="s">
        <v>1004</v>
      </c>
      <c r="G22" s="43">
        <v>44645.0</v>
      </c>
      <c r="H22" s="11" t="s">
        <v>1005</v>
      </c>
      <c r="I22" s="41">
        <v>7212.6</v>
      </c>
      <c r="J22" s="94">
        <f t="shared" si="1"/>
        <v>7.2126</v>
      </c>
      <c r="K22" s="42" t="s">
        <v>1006</v>
      </c>
      <c r="L22" s="10" t="s">
        <v>28</v>
      </c>
      <c r="M22" s="19">
        <v>40693.0</v>
      </c>
      <c r="N22" s="10" t="s">
        <v>29</v>
      </c>
      <c r="O22" s="10" t="s">
        <v>51</v>
      </c>
      <c r="P22" s="10" t="s">
        <v>1007</v>
      </c>
      <c r="Q22" s="10" t="s">
        <v>1008</v>
      </c>
      <c r="R22" s="10">
        <v>470009.0</v>
      </c>
      <c r="S22" s="10" t="s">
        <v>33</v>
      </c>
      <c r="T22" s="10" t="s">
        <v>1004</v>
      </c>
      <c r="U22" s="10" t="s">
        <v>54</v>
      </c>
      <c r="V22" s="10" t="s">
        <v>1009</v>
      </c>
    </row>
    <row r="23" ht="15.75" customHeight="1">
      <c r="A23" s="10" t="s">
        <v>995</v>
      </c>
      <c r="B23" s="91" t="s">
        <v>1166</v>
      </c>
      <c r="C23" s="11" t="s">
        <v>37</v>
      </c>
      <c r="D23" s="10" t="s">
        <v>23</v>
      </c>
      <c r="E23" s="92" t="s">
        <v>1167</v>
      </c>
      <c r="F23" s="11" t="s">
        <v>996</v>
      </c>
      <c r="G23" s="43">
        <v>44594.0</v>
      </c>
      <c r="H23" s="11" t="s">
        <v>997</v>
      </c>
      <c r="I23" s="41">
        <v>8000.0</v>
      </c>
      <c r="J23" s="94">
        <f t="shared" si="1"/>
        <v>8</v>
      </c>
      <c r="K23" s="18" t="s">
        <v>998</v>
      </c>
      <c r="L23" s="10" t="s">
        <v>41</v>
      </c>
      <c r="M23" s="19">
        <v>40651.0</v>
      </c>
      <c r="N23" s="10" t="s">
        <v>29</v>
      </c>
      <c r="O23" s="10" t="s">
        <v>30</v>
      </c>
      <c r="P23" s="10" t="s">
        <v>999</v>
      </c>
      <c r="Q23" s="10" t="s">
        <v>1000</v>
      </c>
      <c r="R23" s="10">
        <v>651230.0</v>
      </c>
      <c r="S23" s="10" t="s">
        <v>33</v>
      </c>
      <c r="T23" s="10" t="s">
        <v>996</v>
      </c>
      <c r="U23" s="10" t="s">
        <v>54</v>
      </c>
      <c r="V23" s="10" t="s">
        <v>1001</v>
      </c>
    </row>
    <row r="24" ht="15.75" customHeight="1">
      <c r="A24" s="10" t="s">
        <v>989</v>
      </c>
      <c r="B24" s="91" t="s">
        <v>1166</v>
      </c>
      <c r="C24" s="11" t="s">
        <v>37</v>
      </c>
      <c r="D24" s="10" t="s">
        <v>23</v>
      </c>
      <c r="E24" s="92" t="s">
        <v>1167</v>
      </c>
      <c r="F24" s="93" t="s">
        <v>990</v>
      </c>
      <c r="G24" s="43">
        <v>44676.0</v>
      </c>
      <c r="H24" s="11" t="s">
        <v>991</v>
      </c>
      <c r="I24" s="41">
        <v>8657.7</v>
      </c>
      <c r="J24" s="94">
        <f t="shared" si="1"/>
        <v>8.6577</v>
      </c>
      <c r="K24" s="42" t="s">
        <v>992</v>
      </c>
      <c r="L24" s="10" t="s">
        <v>28</v>
      </c>
      <c r="M24" s="19">
        <v>39967.0</v>
      </c>
      <c r="N24" s="10"/>
      <c r="O24" s="10" t="s">
        <v>180</v>
      </c>
      <c r="P24" s="10" t="s">
        <v>181</v>
      </c>
      <c r="Q24" s="10" t="s">
        <v>993</v>
      </c>
      <c r="R24" s="10">
        <v>675921.0</v>
      </c>
      <c r="S24" s="10" t="s">
        <v>33</v>
      </c>
      <c r="T24" s="10" t="s">
        <v>990</v>
      </c>
      <c r="U24" s="10" t="s">
        <v>34</v>
      </c>
      <c r="V24" s="10" t="s">
        <v>994</v>
      </c>
    </row>
    <row r="25" ht="15.75" customHeight="1">
      <c r="A25" s="10" t="s">
        <v>980</v>
      </c>
      <c r="B25" s="91" t="s">
        <v>1168</v>
      </c>
      <c r="C25" s="11" t="s">
        <v>981</v>
      </c>
      <c r="D25" s="10" t="s">
        <v>982</v>
      </c>
      <c r="E25" s="92" t="s">
        <v>1167</v>
      </c>
      <c r="F25" s="11" t="s">
        <v>983</v>
      </c>
      <c r="G25" s="43">
        <v>44645.0</v>
      </c>
      <c r="H25" s="11" t="s">
        <v>984</v>
      </c>
      <c r="I25" s="41">
        <v>9000.0</v>
      </c>
      <c r="J25" s="94">
        <f t="shared" si="1"/>
        <v>9</v>
      </c>
      <c r="K25" s="18" t="s">
        <v>985</v>
      </c>
      <c r="L25" s="10" t="s">
        <v>199</v>
      </c>
      <c r="M25" s="19">
        <v>42144.0</v>
      </c>
      <c r="N25" s="10" t="s">
        <v>636</v>
      </c>
      <c r="O25" s="10" t="s">
        <v>682</v>
      </c>
      <c r="P25" s="10" t="s">
        <v>986</v>
      </c>
      <c r="Q25" s="10" t="s">
        <v>987</v>
      </c>
      <c r="R25" s="10">
        <v>9064056.0</v>
      </c>
      <c r="S25" s="10" t="s">
        <v>140</v>
      </c>
      <c r="T25" s="10" t="s">
        <v>983</v>
      </c>
      <c r="U25" s="10" t="s">
        <v>54</v>
      </c>
      <c r="V25" s="10" t="s">
        <v>988</v>
      </c>
    </row>
    <row r="26" ht="15.75" customHeight="1">
      <c r="A26" s="10" t="s">
        <v>919</v>
      </c>
      <c r="B26" s="91" t="s">
        <v>1168</v>
      </c>
      <c r="C26" s="11" t="s">
        <v>84</v>
      </c>
      <c r="D26" s="10" t="s">
        <v>23</v>
      </c>
      <c r="E26" s="92" t="s">
        <v>1167</v>
      </c>
      <c r="F26" s="11" t="s">
        <v>920</v>
      </c>
      <c r="G26" s="43">
        <v>44578.0</v>
      </c>
      <c r="H26" s="11" t="s">
        <v>921</v>
      </c>
      <c r="I26" s="41">
        <v>10000.0</v>
      </c>
      <c r="J26" s="94">
        <f t="shared" si="1"/>
        <v>10</v>
      </c>
      <c r="K26" s="18" t="s">
        <v>922</v>
      </c>
      <c r="L26" s="10" t="s">
        <v>69</v>
      </c>
      <c r="M26" s="19">
        <v>42251.0</v>
      </c>
      <c r="N26" s="10" t="s">
        <v>29</v>
      </c>
      <c r="O26" s="10" t="s">
        <v>389</v>
      </c>
      <c r="P26" s="10" t="s">
        <v>923</v>
      </c>
      <c r="Q26" s="10" t="s">
        <v>924</v>
      </c>
      <c r="R26" s="10">
        <v>9060175.0</v>
      </c>
      <c r="S26" s="10" t="s">
        <v>140</v>
      </c>
      <c r="T26" s="10" t="s">
        <v>920</v>
      </c>
      <c r="U26" s="10" t="s">
        <v>34</v>
      </c>
      <c r="V26" s="10" t="s">
        <v>925</v>
      </c>
    </row>
    <row r="27" ht="15.75" customHeight="1">
      <c r="A27" s="10" t="s">
        <v>944</v>
      </c>
      <c r="B27" s="91" t="s">
        <v>1168</v>
      </c>
      <c r="C27" s="11" t="s">
        <v>582</v>
      </c>
      <c r="D27" s="10" t="s">
        <v>945</v>
      </c>
      <c r="E27" s="92" t="s">
        <v>1167</v>
      </c>
      <c r="F27" s="11" t="s">
        <v>946</v>
      </c>
      <c r="G27" s="43">
        <v>44586.0</v>
      </c>
      <c r="H27" s="11" t="s">
        <v>947</v>
      </c>
      <c r="I27" s="41">
        <v>10000.0</v>
      </c>
      <c r="J27" s="94">
        <f t="shared" si="1"/>
        <v>10</v>
      </c>
      <c r="K27" s="18" t="s">
        <v>922</v>
      </c>
      <c r="L27" s="10" t="s">
        <v>69</v>
      </c>
      <c r="M27" s="19">
        <v>41017.0</v>
      </c>
      <c r="N27" s="10" t="s">
        <v>636</v>
      </c>
      <c r="O27" s="10" t="s">
        <v>711</v>
      </c>
      <c r="P27" s="10" t="s">
        <v>818</v>
      </c>
      <c r="Q27" s="10" t="s">
        <v>948</v>
      </c>
      <c r="R27" s="10">
        <v>721702.0</v>
      </c>
      <c r="S27" s="10" t="s">
        <v>33</v>
      </c>
      <c r="T27" s="10" t="s">
        <v>946</v>
      </c>
      <c r="U27" s="10" t="s">
        <v>72</v>
      </c>
      <c r="V27" s="10" t="s">
        <v>428</v>
      </c>
    </row>
    <row r="28" ht="15.75" customHeight="1">
      <c r="A28" s="10" t="s">
        <v>926</v>
      </c>
      <c r="B28" s="91" t="s">
        <v>1166</v>
      </c>
      <c r="C28" s="11" t="s">
        <v>37</v>
      </c>
      <c r="D28" s="10" t="s">
        <v>23</v>
      </c>
      <c r="E28" s="92" t="s">
        <v>1167</v>
      </c>
      <c r="F28" s="11" t="s">
        <v>927</v>
      </c>
      <c r="G28" s="43">
        <v>44644.0</v>
      </c>
      <c r="H28" s="11" t="s">
        <v>928</v>
      </c>
      <c r="I28" s="41">
        <v>10000.0</v>
      </c>
      <c r="J28" s="94">
        <f t="shared" si="1"/>
        <v>10</v>
      </c>
      <c r="K28" s="18" t="s">
        <v>922</v>
      </c>
      <c r="L28" s="10" t="s">
        <v>371</v>
      </c>
      <c r="M28" s="19">
        <v>42700.0</v>
      </c>
      <c r="N28" s="10" t="s">
        <v>636</v>
      </c>
      <c r="O28" s="10" t="s">
        <v>475</v>
      </c>
      <c r="P28" s="10" t="s">
        <v>929</v>
      </c>
      <c r="Q28" s="10" t="s">
        <v>930</v>
      </c>
      <c r="R28" s="10">
        <v>9096639.0</v>
      </c>
      <c r="S28" s="10" t="s">
        <v>140</v>
      </c>
      <c r="T28" s="10" t="s">
        <v>927</v>
      </c>
      <c r="U28" s="10" t="s">
        <v>34</v>
      </c>
      <c r="V28" s="10" t="s">
        <v>931</v>
      </c>
    </row>
    <row r="29" ht="15.75" customHeight="1">
      <c r="A29" s="10" t="s">
        <v>932</v>
      </c>
      <c r="B29" s="91" t="s">
        <v>1166</v>
      </c>
      <c r="C29" s="11" t="s">
        <v>37</v>
      </c>
      <c r="D29" s="10" t="s">
        <v>23</v>
      </c>
      <c r="E29" s="92" t="s">
        <v>1167</v>
      </c>
      <c r="F29" s="93" t="s">
        <v>933</v>
      </c>
      <c r="G29" s="43">
        <v>44691.0</v>
      </c>
      <c r="H29" s="11" t="s">
        <v>934</v>
      </c>
      <c r="I29" s="41">
        <v>10000.0</v>
      </c>
      <c r="J29" s="94">
        <f t="shared" si="1"/>
        <v>10</v>
      </c>
      <c r="K29" s="18" t="s">
        <v>922</v>
      </c>
      <c r="L29" s="10" t="s">
        <v>41</v>
      </c>
      <c r="M29" s="19">
        <v>41057.0</v>
      </c>
      <c r="N29" s="10" t="s">
        <v>78</v>
      </c>
      <c r="O29" s="10" t="s">
        <v>243</v>
      </c>
      <c r="P29" s="10" t="s">
        <v>935</v>
      </c>
      <c r="Q29" s="10" t="s">
        <v>936</v>
      </c>
      <c r="R29" s="10">
        <v>738321.0</v>
      </c>
      <c r="S29" s="10" t="s">
        <v>33</v>
      </c>
      <c r="T29" s="10" t="s">
        <v>933</v>
      </c>
      <c r="U29" s="10" t="s">
        <v>34</v>
      </c>
      <c r="V29" s="10" t="s">
        <v>937</v>
      </c>
    </row>
    <row r="30" ht="15.75" customHeight="1">
      <c r="A30" s="10" t="s">
        <v>938</v>
      </c>
      <c r="B30" s="91" t="s">
        <v>1166</v>
      </c>
      <c r="C30" s="11" t="s">
        <v>37</v>
      </c>
      <c r="D30" s="10" t="s">
        <v>23</v>
      </c>
      <c r="E30" s="92" t="s">
        <v>1167</v>
      </c>
      <c r="F30" s="11" t="s">
        <v>939</v>
      </c>
      <c r="G30" s="43">
        <v>44592.0</v>
      </c>
      <c r="H30" s="11" t="s">
        <v>940</v>
      </c>
      <c r="I30" s="41">
        <v>10000.0</v>
      </c>
      <c r="J30" s="94">
        <f t="shared" si="1"/>
        <v>10</v>
      </c>
      <c r="K30" s="18" t="s">
        <v>922</v>
      </c>
      <c r="L30" s="10" t="s">
        <v>69</v>
      </c>
      <c r="M30" s="19">
        <v>39780.0</v>
      </c>
      <c r="N30" s="10"/>
      <c r="O30" s="10" t="s">
        <v>30</v>
      </c>
      <c r="P30" s="10" t="s">
        <v>941</v>
      </c>
      <c r="Q30" s="10" t="s">
        <v>942</v>
      </c>
      <c r="R30" s="10">
        <v>546945.0</v>
      </c>
      <c r="S30" s="10" t="s">
        <v>33</v>
      </c>
      <c r="T30" s="10" t="s">
        <v>939</v>
      </c>
      <c r="U30" s="10" t="s">
        <v>579</v>
      </c>
      <c r="V30" s="10" t="s">
        <v>943</v>
      </c>
    </row>
    <row r="31" ht="15.75" customHeight="1">
      <c r="A31" s="10" t="s">
        <v>957</v>
      </c>
      <c r="B31" s="91" t="s">
        <v>1166</v>
      </c>
      <c r="C31" s="11" t="s">
        <v>37</v>
      </c>
      <c r="D31" s="10" t="s">
        <v>23</v>
      </c>
      <c r="E31" s="92" t="s">
        <v>1167</v>
      </c>
      <c r="F31" s="93" t="s">
        <v>958</v>
      </c>
      <c r="G31" s="43">
        <v>44630.0</v>
      </c>
      <c r="H31" s="11" t="s">
        <v>959</v>
      </c>
      <c r="I31" s="41">
        <v>10000.0</v>
      </c>
      <c r="J31" s="94">
        <f t="shared" si="1"/>
        <v>10</v>
      </c>
      <c r="K31" s="18" t="s">
        <v>922</v>
      </c>
      <c r="L31" s="10" t="s">
        <v>199</v>
      </c>
      <c r="M31" s="19">
        <v>41225.0</v>
      </c>
      <c r="N31" s="10" t="s">
        <v>29</v>
      </c>
      <c r="O31" s="10" t="s">
        <v>190</v>
      </c>
      <c r="P31" s="10" t="s">
        <v>960</v>
      </c>
      <c r="Q31" s="10" t="s">
        <v>961</v>
      </c>
      <c r="R31" s="10">
        <v>723407.0</v>
      </c>
      <c r="S31" s="10" t="s">
        <v>33</v>
      </c>
      <c r="T31" s="10" t="s">
        <v>958</v>
      </c>
      <c r="U31" s="10" t="s">
        <v>34</v>
      </c>
      <c r="V31" s="10" t="s">
        <v>962</v>
      </c>
    </row>
    <row r="32" ht="15.75" customHeight="1">
      <c r="A32" s="10" t="s">
        <v>963</v>
      </c>
      <c r="B32" s="91" t="s">
        <v>1166</v>
      </c>
      <c r="C32" s="11" t="s">
        <v>37</v>
      </c>
      <c r="D32" s="10" t="s">
        <v>23</v>
      </c>
      <c r="E32" s="92" t="s">
        <v>1167</v>
      </c>
      <c r="F32" s="11" t="s">
        <v>964</v>
      </c>
      <c r="G32" s="43">
        <v>44608.0</v>
      </c>
      <c r="H32" s="11" t="s">
        <v>965</v>
      </c>
      <c r="I32" s="41">
        <v>10000.0</v>
      </c>
      <c r="J32" s="94">
        <f t="shared" si="1"/>
        <v>10</v>
      </c>
      <c r="K32" s="18" t="s">
        <v>922</v>
      </c>
      <c r="L32" s="10" t="s">
        <v>28</v>
      </c>
      <c r="M32" s="19">
        <v>43322.0</v>
      </c>
      <c r="N32" s="10" t="s">
        <v>29</v>
      </c>
      <c r="O32" s="10" t="s">
        <v>51</v>
      </c>
      <c r="P32" s="10" t="s">
        <v>966</v>
      </c>
      <c r="Q32" s="10" t="s">
        <v>967</v>
      </c>
      <c r="R32" s="10">
        <v>9138463.0</v>
      </c>
      <c r="S32" s="10" t="s">
        <v>140</v>
      </c>
      <c r="T32" s="10" t="s">
        <v>964</v>
      </c>
      <c r="U32" s="10" t="s">
        <v>34</v>
      </c>
      <c r="V32" s="10" t="s">
        <v>968</v>
      </c>
    </row>
    <row r="33" ht="15.75" customHeight="1">
      <c r="A33" s="10" t="s">
        <v>969</v>
      </c>
      <c r="B33" s="91" t="s">
        <v>1166</v>
      </c>
      <c r="C33" s="11" t="s">
        <v>37</v>
      </c>
      <c r="D33" s="10" t="s">
        <v>23</v>
      </c>
      <c r="E33" s="92" t="s">
        <v>1167</v>
      </c>
      <c r="F33" s="11" t="s">
        <v>970</v>
      </c>
      <c r="G33" s="43">
        <v>44634.0</v>
      </c>
      <c r="H33" s="11" t="s">
        <v>971</v>
      </c>
      <c r="I33" s="41">
        <v>10000.0</v>
      </c>
      <c r="J33" s="94">
        <f t="shared" si="1"/>
        <v>10</v>
      </c>
      <c r="K33" s="18" t="s">
        <v>922</v>
      </c>
      <c r="L33" s="10" t="s">
        <v>28</v>
      </c>
      <c r="M33" s="19">
        <v>41199.0</v>
      </c>
      <c r="N33" s="10" t="s">
        <v>29</v>
      </c>
      <c r="O33" s="10" t="s">
        <v>51</v>
      </c>
      <c r="P33" s="10" t="s">
        <v>94</v>
      </c>
      <c r="Q33" s="10" t="s">
        <v>972</v>
      </c>
      <c r="R33" s="10">
        <v>722369.0</v>
      </c>
      <c r="S33" s="10" t="s">
        <v>33</v>
      </c>
      <c r="T33" s="10" t="s">
        <v>970</v>
      </c>
      <c r="U33" s="10" t="s">
        <v>54</v>
      </c>
      <c r="V33" s="10" t="s">
        <v>973</v>
      </c>
    </row>
    <row r="34" ht="15.75" customHeight="1">
      <c r="A34" s="10" t="s">
        <v>974</v>
      </c>
      <c r="B34" s="91" t="s">
        <v>1166</v>
      </c>
      <c r="C34" s="11" t="s">
        <v>37</v>
      </c>
      <c r="D34" s="10" t="s">
        <v>23</v>
      </c>
      <c r="E34" s="92" t="s">
        <v>1167</v>
      </c>
      <c r="F34" s="11" t="s">
        <v>975</v>
      </c>
      <c r="G34" s="43">
        <v>44607.0</v>
      </c>
      <c r="H34" s="10" t="s">
        <v>976</v>
      </c>
      <c r="I34" s="41">
        <v>10000.0</v>
      </c>
      <c r="J34" s="94">
        <f t="shared" si="1"/>
        <v>10</v>
      </c>
      <c r="K34" s="18" t="s">
        <v>922</v>
      </c>
      <c r="L34" s="10" t="s">
        <v>199</v>
      </c>
      <c r="M34" s="19">
        <v>41590.0</v>
      </c>
      <c r="N34" s="10" t="s">
        <v>78</v>
      </c>
      <c r="O34" s="10" t="s">
        <v>243</v>
      </c>
      <c r="P34" s="10" t="s">
        <v>977</v>
      </c>
      <c r="Q34" s="10" t="s">
        <v>978</v>
      </c>
      <c r="R34" s="10">
        <v>552782.0</v>
      </c>
      <c r="S34" s="10" t="s">
        <v>33</v>
      </c>
      <c r="T34" s="10" t="s">
        <v>975</v>
      </c>
      <c r="U34" s="10" t="s">
        <v>34</v>
      </c>
      <c r="V34" s="10" t="s">
        <v>979</v>
      </c>
    </row>
    <row r="35" ht="15.75" customHeight="1">
      <c r="A35" s="10" t="s">
        <v>949</v>
      </c>
      <c r="B35" s="91" t="s">
        <v>1168</v>
      </c>
      <c r="C35" s="11" t="s">
        <v>950</v>
      </c>
      <c r="D35" s="10" t="s">
        <v>951</v>
      </c>
      <c r="E35" s="92" t="s">
        <v>1167</v>
      </c>
      <c r="F35" s="11" t="s">
        <v>952</v>
      </c>
      <c r="G35" s="43">
        <v>44580.0</v>
      </c>
      <c r="H35" s="11" t="s">
        <v>953</v>
      </c>
      <c r="I35" s="41">
        <v>10000.0</v>
      </c>
      <c r="J35" s="94">
        <f t="shared" si="1"/>
        <v>10</v>
      </c>
      <c r="K35" s="18" t="s">
        <v>922</v>
      </c>
      <c r="L35" s="10" t="s">
        <v>69</v>
      </c>
      <c r="M35" s="19">
        <v>40858.0</v>
      </c>
      <c r="N35" s="10" t="s">
        <v>78</v>
      </c>
      <c r="O35" s="10" t="s">
        <v>864</v>
      </c>
      <c r="P35" s="10" t="s">
        <v>954</v>
      </c>
      <c r="Q35" s="10" t="s">
        <v>955</v>
      </c>
      <c r="R35" s="10">
        <v>691189.0</v>
      </c>
      <c r="S35" s="10" t="s">
        <v>33</v>
      </c>
      <c r="T35" s="10" t="s">
        <v>952</v>
      </c>
      <c r="U35" s="10" t="s">
        <v>579</v>
      </c>
      <c r="V35" s="10" t="s">
        <v>956</v>
      </c>
    </row>
    <row r="36" ht="15.75" customHeight="1">
      <c r="A36" s="10" t="s">
        <v>912</v>
      </c>
      <c r="B36" s="91" t="s">
        <v>1166</v>
      </c>
      <c r="C36" s="11" t="s">
        <v>37</v>
      </c>
      <c r="D36" s="10" t="s">
        <v>23</v>
      </c>
      <c r="E36" s="92" t="s">
        <v>1167</v>
      </c>
      <c r="F36" s="95" t="s">
        <v>913</v>
      </c>
      <c r="G36" s="43">
        <v>44631.0</v>
      </c>
      <c r="H36" s="11" t="s">
        <v>914</v>
      </c>
      <c r="I36" s="41">
        <v>10500.0</v>
      </c>
      <c r="J36" s="94">
        <f t="shared" si="1"/>
        <v>10.5</v>
      </c>
      <c r="K36" s="18" t="s">
        <v>915</v>
      </c>
      <c r="L36" s="10" t="s">
        <v>41</v>
      </c>
      <c r="M36" s="19">
        <v>41036.0</v>
      </c>
      <c r="N36" s="10" t="s">
        <v>78</v>
      </c>
      <c r="O36" s="10" t="s">
        <v>243</v>
      </c>
      <c r="P36" s="10" t="s">
        <v>916</v>
      </c>
      <c r="Q36" s="10" t="s">
        <v>917</v>
      </c>
      <c r="R36" s="10">
        <v>733722.0</v>
      </c>
      <c r="S36" s="10" t="s">
        <v>33</v>
      </c>
      <c r="T36" s="10" t="s">
        <v>913</v>
      </c>
      <c r="U36" s="10" t="s">
        <v>34</v>
      </c>
      <c r="V36" s="10" t="s">
        <v>918</v>
      </c>
    </row>
    <row r="37" ht="15.75" customHeight="1">
      <c r="A37" s="10" t="s">
        <v>905</v>
      </c>
      <c r="B37" s="91" t="s">
        <v>1166</v>
      </c>
      <c r="C37" s="11" t="s">
        <v>37</v>
      </c>
      <c r="D37" s="10" t="s">
        <v>23</v>
      </c>
      <c r="E37" s="92" t="s">
        <v>1167</v>
      </c>
      <c r="F37" s="93" t="s">
        <v>906</v>
      </c>
      <c r="G37" s="43">
        <v>44677.0</v>
      </c>
      <c r="H37" s="11" t="s">
        <v>907</v>
      </c>
      <c r="I37" s="41">
        <v>13500.0</v>
      </c>
      <c r="J37" s="94">
        <f t="shared" si="1"/>
        <v>13.5</v>
      </c>
      <c r="K37" s="18" t="s">
        <v>908</v>
      </c>
      <c r="L37" s="10" t="s">
        <v>41</v>
      </c>
      <c r="M37" s="19">
        <v>41488.0</v>
      </c>
      <c r="N37" s="10" t="s">
        <v>275</v>
      </c>
      <c r="O37" s="10" t="s">
        <v>711</v>
      </c>
      <c r="P37" s="10" t="s">
        <v>909</v>
      </c>
      <c r="Q37" s="10" t="s">
        <v>910</v>
      </c>
      <c r="R37" s="10">
        <v>739320.0</v>
      </c>
      <c r="S37" s="10" t="s">
        <v>33</v>
      </c>
      <c r="T37" s="10" t="s">
        <v>906</v>
      </c>
      <c r="U37" s="10" t="s">
        <v>340</v>
      </c>
      <c r="V37" s="10" t="s">
        <v>911</v>
      </c>
    </row>
    <row r="38" ht="15.75" customHeight="1">
      <c r="A38" s="10" t="s">
        <v>897</v>
      </c>
      <c r="B38" s="91" t="s">
        <v>1168</v>
      </c>
      <c r="C38" s="11" t="s">
        <v>232</v>
      </c>
      <c r="D38" s="10" t="s">
        <v>898</v>
      </c>
      <c r="E38" s="92" t="s">
        <v>1169</v>
      </c>
      <c r="F38" s="93" t="s">
        <v>899</v>
      </c>
      <c r="G38" s="43">
        <v>44707.0</v>
      </c>
      <c r="H38" s="11" t="s">
        <v>900</v>
      </c>
      <c r="I38" s="41">
        <v>13876.95</v>
      </c>
      <c r="J38" s="94">
        <f t="shared" si="1"/>
        <v>13.87695</v>
      </c>
      <c r="K38" s="42" t="s">
        <v>901</v>
      </c>
      <c r="L38" s="10" t="s">
        <v>28</v>
      </c>
      <c r="M38" s="19">
        <v>39577.0</v>
      </c>
      <c r="N38" s="10"/>
      <c r="O38" s="10" t="s">
        <v>30</v>
      </c>
      <c r="P38" s="10" t="s">
        <v>902</v>
      </c>
      <c r="Q38" s="10" t="s">
        <v>903</v>
      </c>
      <c r="R38" s="10">
        <v>526672.0</v>
      </c>
      <c r="S38" s="10" t="s">
        <v>33</v>
      </c>
      <c r="T38" s="10" t="s">
        <v>899</v>
      </c>
      <c r="U38" s="10" t="s">
        <v>54</v>
      </c>
      <c r="V38" s="10" t="s">
        <v>904</v>
      </c>
    </row>
    <row r="39" ht="15.75" customHeight="1">
      <c r="A39" s="10" t="s">
        <v>890</v>
      </c>
      <c r="B39" s="91" t="s">
        <v>1166</v>
      </c>
      <c r="C39" s="11" t="s">
        <v>37</v>
      </c>
      <c r="D39" s="10" t="s">
        <v>23</v>
      </c>
      <c r="E39" s="92" t="s">
        <v>1167</v>
      </c>
      <c r="F39" s="93" t="s">
        <v>891</v>
      </c>
      <c r="G39" s="43">
        <v>44671.0</v>
      </c>
      <c r="H39" s="11" t="s">
        <v>892</v>
      </c>
      <c r="I39" s="41">
        <v>14000.0</v>
      </c>
      <c r="J39" s="94">
        <f t="shared" si="1"/>
        <v>14</v>
      </c>
      <c r="K39" s="18" t="s">
        <v>893</v>
      </c>
      <c r="L39" s="10" t="s">
        <v>28</v>
      </c>
      <c r="M39" s="19">
        <v>40725.0</v>
      </c>
      <c r="N39" s="10" t="s">
        <v>103</v>
      </c>
      <c r="O39" s="10" t="s">
        <v>30</v>
      </c>
      <c r="P39" s="10" t="s">
        <v>894</v>
      </c>
      <c r="Q39" s="10" t="s">
        <v>895</v>
      </c>
      <c r="R39" s="10">
        <v>679734.0</v>
      </c>
      <c r="S39" s="10" t="s">
        <v>33</v>
      </c>
      <c r="T39" s="10" t="s">
        <v>891</v>
      </c>
      <c r="U39" s="10" t="s">
        <v>54</v>
      </c>
      <c r="V39" s="10" t="s">
        <v>896</v>
      </c>
    </row>
    <row r="40" ht="15.75" customHeight="1">
      <c r="A40" s="10" t="s">
        <v>882</v>
      </c>
      <c r="B40" s="91" t="s">
        <v>1168</v>
      </c>
      <c r="C40" s="11" t="s">
        <v>232</v>
      </c>
      <c r="D40" s="10" t="s">
        <v>883</v>
      </c>
      <c r="E40" s="92" t="s">
        <v>1169</v>
      </c>
      <c r="F40" s="11" t="s">
        <v>884</v>
      </c>
      <c r="G40" s="43">
        <v>44676.0</v>
      </c>
      <c r="H40" s="11" t="s">
        <v>885</v>
      </c>
      <c r="I40" s="41">
        <v>15609.6</v>
      </c>
      <c r="J40" s="94">
        <f t="shared" si="1"/>
        <v>15.6096</v>
      </c>
      <c r="K40" s="42" t="s">
        <v>886</v>
      </c>
      <c r="L40" s="10" t="s">
        <v>28</v>
      </c>
      <c r="M40" s="19">
        <v>40143.0</v>
      </c>
      <c r="N40" s="10"/>
      <c r="O40" s="10" t="s">
        <v>30</v>
      </c>
      <c r="P40" s="10" t="s">
        <v>887</v>
      </c>
      <c r="Q40" s="10" t="s">
        <v>888</v>
      </c>
      <c r="R40" s="10">
        <v>586924.0</v>
      </c>
      <c r="S40" s="10" t="s">
        <v>33</v>
      </c>
      <c r="T40" s="10" t="s">
        <v>884</v>
      </c>
      <c r="U40" s="10" t="s">
        <v>54</v>
      </c>
      <c r="V40" s="10" t="s">
        <v>889</v>
      </c>
    </row>
    <row r="41" ht="15.75" customHeight="1">
      <c r="A41" s="10" t="s">
        <v>874</v>
      </c>
      <c r="B41" s="91" t="s">
        <v>1166</v>
      </c>
      <c r="C41" s="11" t="s">
        <v>37</v>
      </c>
      <c r="D41" s="10" t="s">
        <v>23</v>
      </c>
      <c r="E41" s="92" t="s">
        <v>1167</v>
      </c>
      <c r="F41" s="93" t="s">
        <v>875</v>
      </c>
      <c r="G41" s="43">
        <v>44637.0</v>
      </c>
      <c r="H41" s="11" t="s">
        <v>876</v>
      </c>
      <c r="I41" s="41">
        <v>16500.0</v>
      </c>
      <c r="J41" s="94">
        <f t="shared" si="1"/>
        <v>16.5</v>
      </c>
      <c r="K41" s="18" t="s">
        <v>877</v>
      </c>
      <c r="L41" s="10" t="s">
        <v>28</v>
      </c>
      <c r="M41" s="19">
        <v>41018.0</v>
      </c>
      <c r="N41" s="10" t="s">
        <v>103</v>
      </c>
      <c r="O41" s="10" t="s">
        <v>121</v>
      </c>
      <c r="P41" s="10" t="s">
        <v>878</v>
      </c>
      <c r="Q41" s="10" t="s">
        <v>879</v>
      </c>
      <c r="R41" s="10">
        <v>597460.0</v>
      </c>
      <c r="S41" s="10" t="s">
        <v>33</v>
      </c>
      <c r="T41" s="10" t="s">
        <v>875</v>
      </c>
      <c r="U41" s="10" t="s">
        <v>880</v>
      </c>
      <c r="V41" s="10" t="s">
        <v>881</v>
      </c>
    </row>
    <row r="42" ht="15.75" customHeight="1">
      <c r="A42" s="10" t="s">
        <v>867</v>
      </c>
      <c r="B42" s="91" t="s">
        <v>1168</v>
      </c>
      <c r="C42" s="11" t="s">
        <v>195</v>
      </c>
      <c r="D42" s="10" t="s">
        <v>868</v>
      </c>
      <c r="E42" s="92" t="s">
        <v>1169</v>
      </c>
      <c r="F42" s="11" t="s">
        <v>869</v>
      </c>
      <c r="G42" s="43">
        <v>44734.0</v>
      </c>
      <c r="H42" s="11" t="s">
        <v>870</v>
      </c>
      <c r="I42" s="41">
        <v>17087.1</v>
      </c>
      <c r="J42" s="94">
        <f t="shared" si="1"/>
        <v>17.0871</v>
      </c>
      <c r="K42" s="42" t="s">
        <v>871</v>
      </c>
      <c r="L42" s="10" t="s">
        <v>28</v>
      </c>
      <c r="M42" s="19">
        <v>42129.0</v>
      </c>
      <c r="N42" s="10" t="s">
        <v>29</v>
      </c>
      <c r="O42" s="10" t="s">
        <v>190</v>
      </c>
      <c r="P42" s="10" t="s">
        <v>191</v>
      </c>
      <c r="Q42" s="10" t="s">
        <v>872</v>
      </c>
      <c r="R42" s="10">
        <v>9070940.0</v>
      </c>
      <c r="S42" s="10" t="s">
        <v>140</v>
      </c>
      <c r="T42" s="10" t="s">
        <v>869</v>
      </c>
      <c r="U42" s="10" t="s">
        <v>34</v>
      </c>
      <c r="V42" s="10" t="s">
        <v>873</v>
      </c>
    </row>
    <row r="43" ht="15.75" customHeight="1">
      <c r="A43" s="10" t="s">
        <v>859</v>
      </c>
      <c r="B43" s="91" t="s">
        <v>1168</v>
      </c>
      <c r="C43" s="11" t="s">
        <v>860</v>
      </c>
      <c r="D43" s="10" t="s">
        <v>23</v>
      </c>
      <c r="E43" s="92" t="s">
        <v>1167</v>
      </c>
      <c r="F43" s="11" t="s">
        <v>861</v>
      </c>
      <c r="G43" s="43">
        <v>44575.0</v>
      </c>
      <c r="H43" s="11" t="s">
        <v>862</v>
      </c>
      <c r="I43" s="41">
        <v>18000.0</v>
      </c>
      <c r="J43" s="94">
        <f t="shared" si="1"/>
        <v>18</v>
      </c>
      <c r="K43" s="18" t="s">
        <v>863</v>
      </c>
      <c r="L43" s="10" t="s">
        <v>28</v>
      </c>
      <c r="M43" s="19">
        <v>42192.0</v>
      </c>
      <c r="N43" s="10" t="s">
        <v>103</v>
      </c>
      <c r="O43" s="10" t="s">
        <v>864</v>
      </c>
      <c r="P43" s="10" t="s">
        <v>864</v>
      </c>
      <c r="Q43" s="10" t="s">
        <v>865</v>
      </c>
      <c r="R43" s="10">
        <v>5101.0</v>
      </c>
      <c r="S43" s="10" t="s">
        <v>140</v>
      </c>
      <c r="T43" s="10" t="s">
        <v>861</v>
      </c>
      <c r="U43" s="10" t="s">
        <v>34</v>
      </c>
      <c r="V43" s="10" t="s">
        <v>866</v>
      </c>
    </row>
    <row r="44" ht="15.75" customHeight="1">
      <c r="A44" s="10" t="s">
        <v>852</v>
      </c>
      <c r="B44" s="91" t="s">
        <v>1168</v>
      </c>
      <c r="C44" s="11" t="s">
        <v>232</v>
      </c>
      <c r="D44" s="10" t="s">
        <v>853</v>
      </c>
      <c r="E44" s="92" t="s">
        <v>1169</v>
      </c>
      <c r="F44" s="93" t="s">
        <v>854</v>
      </c>
      <c r="G44" s="43">
        <v>44685.0</v>
      </c>
      <c r="H44" s="11" t="s">
        <v>855</v>
      </c>
      <c r="I44" s="41">
        <v>18766.65</v>
      </c>
      <c r="J44" s="94">
        <f t="shared" si="1"/>
        <v>18.76665</v>
      </c>
      <c r="K44" s="42" t="s">
        <v>856</v>
      </c>
      <c r="L44" s="10" t="s">
        <v>28</v>
      </c>
      <c r="M44" s="19">
        <v>41936.0</v>
      </c>
      <c r="N44" s="10" t="s">
        <v>29</v>
      </c>
      <c r="O44" s="10" t="s">
        <v>190</v>
      </c>
      <c r="P44" s="10" t="s">
        <v>191</v>
      </c>
      <c r="Q44" s="10" t="s">
        <v>857</v>
      </c>
      <c r="R44" s="10">
        <v>9085905.0</v>
      </c>
      <c r="S44" s="10" t="s">
        <v>140</v>
      </c>
      <c r="T44" s="10" t="s">
        <v>854</v>
      </c>
      <c r="U44" s="10" t="s">
        <v>34</v>
      </c>
      <c r="V44" s="10" t="s">
        <v>858</v>
      </c>
    </row>
    <row r="45" ht="15.75" customHeight="1">
      <c r="A45" s="10" t="s">
        <v>844</v>
      </c>
      <c r="B45" s="91" t="s">
        <v>1166</v>
      </c>
      <c r="C45" s="11" t="s">
        <v>37</v>
      </c>
      <c r="D45" s="10" t="s">
        <v>23</v>
      </c>
      <c r="E45" s="92" t="s">
        <v>1167</v>
      </c>
      <c r="F45" s="93" t="s">
        <v>845</v>
      </c>
      <c r="G45" s="43">
        <v>44659.0</v>
      </c>
      <c r="H45" s="11" t="s">
        <v>846</v>
      </c>
      <c r="I45" s="41">
        <v>20000.0</v>
      </c>
      <c r="J45" s="94">
        <f t="shared" si="1"/>
        <v>20</v>
      </c>
      <c r="K45" s="18" t="s">
        <v>847</v>
      </c>
      <c r="L45" s="10" t="s">
        <v>28</v>
      </c>
      <c r="M45" s="19">
        <v>42340.0</v>
      </c>
      <c r="N45" s="10" t="s">
        <v>103</v>
      </c>
      <c r="O45" s="10" t="s">
        <v>337</v>
      </c>
      <c r="P45" s="10" t="s">
        <v>848</v>
      </c>
      <c r="Q45" s="10" t="s">
        <v>849</v>
      </c>
      <c r="R45" s="10">
        <v>1112.0</v>
      </c>
      <c r="S45" s="10" t="s">
        <v>140</v>
      </c>
      <c r="T45" s="10" t="s">
        <v>845</v>
      </c>
      <c r="U45" s="10" t="s">
        <v>850</v>
      </c>
      <c r="V45" s="10" t="s">
        <v>851</v>
      </c>
    </row>
    <row r="46" ht="15.75" customHeight="1">
      <c r="A46" s="10" t="s">
        <v>837</v>
      </c>
      <c r="B46" s="91" t="s">
        <v>1166</v>
      </c>
      <c r="C46" s="11" t="s">
        <v>37</v>
      </c>
      <c r="D46" s="10" t="s">
        <v>23</v>
      </c>
      <c r="E46" s="92" t="s">
        <v>1167</v>
      </c>
      <c r="F46" s="11" t="s">
        <v>838</v>
      </c>
      <c r="G46" s="43">
        <v>44707.0</v>
      </c>
      <c r="H46" s="11" t="s">
        <v>839</v>
      </c>
      <c r="I46" s="41">
        <v>25000.0</v>
      </c>
      <c r="J46" s="94">
        <f t="shared" si="1"/>
        <v>25</v>
      </c>
      <c r="K46" s="18" t="s">
        <v>840</v>
      </c>
      <c r="L46" s="10" t="s">
        <v>28</v>
      </c>
      <c r="M46" s="19">
        <v>40691.0</v>
      </c>
      <c r="N46" s="10" t="s">
        <v>29</v>
      </c>
      <c r="O46" s="10" t="s">
        <v>30</v>
      </c>
      <c r="P46" s="10" t="s">
        <v>841</v>
      </c>
      <c r="Q46" s="10" t="s">
        <v>842</v>
      </c>
      <c r="R46" s="10">
        <v>642951.0</v>
      </c>
      <c r="S46" s="10" t="s">
        <v>33</v>
      </c>
      <c r="T46" s="10" t="s">
        <v>838</v>
      </c>
      <c r="U46" s="10" t="s">
        <v>54</v>
      </c>
      <c r="V46" s="10" t="s">
        <v>843</v>
      </c>
    </row>
    <row r="47" ht="15.75" customHeight="1">
      <c r="A47" s="10" t="s">
        <v>821</v>
      </c>
      <c r="B47" s="91" t="s">
        <v>1168</v>
      </c>
      <c r="C47" s="11" t="s">
        <v>822</v>
      </c>
      <c r="D47" s="10" t="s">
        <v>823</v>
      </c>
      <c r="E47" s="92" t="s">
        <v>1167</v>
      </c>
      <c r="F47" s="11" t="s">
        <v>824</v>
      </c>
      <c r="G47" s="43">
        <v>44704.0</v>
      </c>
      <c r="H47" s="11" t="s">
        <v>825</v>
      </c>
      <c r="I47" s="41">
        <v>30000.0</v>
      </c>
      <c r="J47" s="94">
        <f t="shared" si="1"/>
        <v>30</v>
      </c>
      <c r="K47" s="18" t="s">
        <v>826</v>
      </c>
      <c r="L47" s="10" t="s">
        <v>827</v>
      </c>
      <c r="M47" s="19">
        <v>42173.0</v>
      </c>
      <c r="N47" s="10" t="s">
        <v>275</v>
      </c>
      <c r="O47" s="10" t="s">
        <v>682</v>
      </c>
      <c r="P47" s="10" t="s">
        <v>828</v>
      </c>
      <c r="Q47" s="10" t="s">
        <v>829</v>
      </c>
      <c r="R47" s="10">
        <v>9078660.0</v>
      </c>
      <c r="S47" s="10" t="s">
        <v>140</v>
      </c>
      <c r="T47" s="10" t="s">
        <v>824</v>
      </c>
      <c r="U47" s="10" t="s">
        <v>54</v>
      </c>
      <c r="V47" s="10" t="s">
        <v>830</v>
      </c>
    </row>
    <row r="48" ht="15.75" customHeight="1">
      <c r="A48" s="10" t="s">
        <v>831</v>
      </c>
      <c r="B48" s="91" t="s">
        <v>1166</v>
      </c>
      <c r="C48" s="11" t="s">
        <v>37</v>
      </c>
      <c r="D48" s="10" t="s">
        <v>23</v>
      </c>
      <c r="E48" s="92" t="s">
        <v>1167</v>
      </c>
      <c r="F48" s="93" t="s">
        <v>832</v>
      </c>
      <c r="G48" s="43">
        <v>44638.0</v>
      </c>
      <c r="H48" s="11" t="s">
        <v>833</v>
      </c>
      <c r="I48" s="41">
        <v>30000.0</v>
      </c>
      <c r="J48" s="94">
        <f t="shared" si="1"/>
        <v>30</v>
      </c>
      <c r="K48" s="18" t="s">
        <v>826</v>
      </c>
      <c r="L48" s="10" t="s">
        <v>28</v>
      </c>
      <c r="M48" s="19">
        <v>40233.0</v>
      </c>
      <c r="N48" s="10"/>
      <c r="O48" s="10" t="s">
        <v>30</v>
      </c>
      <c r="P48" s="10" t="s">
        <v>834</v>
      </c>
      <c r="Q48" s="10" t="s">
        <v>835</v>
      </c>
      <c r="R48" s="10">
        <v>654744.0</v>
      </c>
      <c r="S48" s="10" t="s">
        <v>33</v>
      </c>
      <c r="T48" s="10" t="s">
        <v>832</v>
      </c>
      <c r="U48" s="10" t="s">
        <v>34</v>
      </c>
      <c r="V48" s="10" t="s">
        <v>836</v>
      </c>
    </row>
    <row r="49" ht="15.75" customHeight="1">
      <c r="A49" s="10" t="s">
        <v>813</v>
      </c>
      <c r="B49" s="91" t="s">
        <v>1168</v>
      </c>
      <c r="C49" s="11" t="s">
        <v>814</v>
      </c>
      <c r="D49" s="10" t="s">
        <v>23</v>
      </c>
      <c r="E49" s="92" t="s">
        <v>1167</v>
      </c>
      <c r="F49" s="93" t="s">
        <v>815</v>
      </c>
      <c r="G49" s="43">
        <v>44692.0</v>
      </c>
      <c r="H49" s="11" t="s">
        <v>816</v>
      </c>
      <c r="I49" s="41">
        <v>33000.0</v>
      </c>
      <c r="J49" s="94">
        <f t="shared" si="1"/>
        <v>33</v>
      </c>
      <c r="K49" s="18" t="s">
        <v>817</v>
      </c>
      <c r="L49" s="10" t="s">
        <v>28</v>
      </c>
      <c r="M49" s="19">
        <v>41969.0</v>
      </c>
      <c r="N49" s="10" t="s">
        <v>103</v>
      </c>
      <c r="O49" s="10" t="s">
        <v>337</v>
      </c>
      <c r="P49" s="10" t="s">
        <v>818</v>
      </c>
      <c r="Q49" s="10" t="s">
        <v>819</v>
      </c>
      <c r="R49" s="10">
        <v>9057828.0</v>
      </c>
      <c r="S49" s="10" t="s">
        <v>140</v>
      </c>
      <c r="T49" s="10" t="s">
        <v>815</v>
      </c>
      <c r="U49" s="10" t="s">
        <v>54</v>
      </c>
      <c r="V49" s="10" t="s">
        <v>820</v>
      </c>
    </row>
    <row r="50" ht="15.75" customHeight="1">
      <c r="A50" s="10" t="s">
        <v>801</v>
      </c>
      <c r="B50" s="91" t="s">
        <v>1166</v>
      </c>
      <c r="C50" s="11" t="s">
        <v>37</v>
      </c>
      <c r="D50" s="10" t="s">
        <v>23</v>
      </c>
      <c r="E50" s="92" t="s">
        <v>1167</v>
      </c>
      <c r="F50" s="11" t="s">
        <v>802</v>
      </c>
      <c r="G50" s="43">
        <v>44615.0</v>
      </c>
      <c r="H50" s="11" t="s">
        <v>803</v>
      </c>
      <c r="I50" s="41">
        <v>40000.0</v>
      </c>
      <c r="J50" s="94">
        <f t="shared" si="1"/>
        <v>40</v>
      </c>
      <c r="K50" s="18" t="s">
        <v>804</v>
      </c>
      <c r="L50" s="10" t="s">
        <v>28</v>
      </c>
      <c r="M50" s="19">
        <v>42777.0</v>
      </c>
      <c r="N50" s="10" t="s">
        <v>29</v>
      </c>
      <c r="O50" s="10" t="s">
        <v>180</v>
      </c>
      <c r="P50" s="10" t="s">
        <v>322</v>
      </c>
      <c r="Q50" s="10" t="s">
        <v>805</v>
      </c>
      <c r="R50" s="10">
        <v>9044629.0</v>
      </c>
      <c r="S50" s="10" t="s">
        <v>140</v>
      </c>
      <c r="T50" s="10" t="s">
        <v>802</v>
      </c>
      <c r="U50" s="10" t="s">
        <v>54</v>
      </c>
      <c r="V50" s="10" t="s">
        <v>806</v>
      </c>
    </row>
    <row r="51" ht="15.75" customHeight="1">
      <c r="A51" s="10" t="s">
        <v>807</v>
      </c>
      <c r="B51" s="91" t="s">
        <v>1168</v>
      </c>
      <c r="C51" s="11" t="s">
        <v>232</v>
      </c>
      <c r="D51" s="10" t="s">
        <v>808</v>
      </c>
      <c r="E51" s="92" t="s">
        <v>1169</v>
      </c>
      <c r="F51" s="11" t="s">
        <v>809</v>
      </c>
      <c r="G51" s="43">
        <v>44627.0</v>
      </c>
      <c r="H51" s="11" t="s">
        <v>810</v>
      </c>
      <c r="I51" s="41">
        <v>40000.0</v>
      </c>
      <c r="J51" s="94">
        <f t="shared" si="1"/>
        <v>40</v>
      </c>
      <c r="K51" s="18" t="s">
        <v>804</v>
      </c>
      <c r="L51" s="10" t="s">
        <v>28</v>
      </c>
      <c r="M51" s="19">
        <v>40989.0</v>
      </c>
      <c r="N51" s="10" t="s">
        <v>29</v>
      </c>
      <c r="O51" s="10" t="s">
        <v>190</v>
      </c>
      <c r="P51" s="10" t="s">
        <v>191</v>
      </c>
      <c r="Q51" s="10" t="s">
        <v>811</v>
      </c>
      <c r="R51" s="10">
        <v>657644.0</v>
      </c>
      <c r="S51" s="10" t="s">
        <v>33</v>
      </c>
      <c r="T51" s="10" t="s">
        <v>809</v>
      </c>
      <c r="U51" s="10" t="s">
        <v>34</v>
      </c>
      <c r="V51" s="10" t="s">
        <v>812</v>
      </c>
    </row>
    <row r="52" ht="15.75" customHeight="1">
      <c r="A52" s="10" t="s">
        <v>794</v>
      </c>
      <c r="B52" s="91" t="s">
        <v>1166</v>
      </c>
      <c r="C52" s="11" t="s">
        <v>37</v>
      </c>
      <c r="D52" s="10" t="s">
        <v>23</v>
      </c>
      <c r="E52" s="92" t="s">
        <v>1167</v>
      </c>
      <c r="F52" s="93" t="s">
        <v>795</v>
      </c>
      <c r="G52" s="43">
        <v>44676.0</v>
      </c>
      <c r="H52" s="11" t="s">
        <v>796</v>
      </c>
      <c r="I52" s="41">
        <v>44014.8</v>
      </c>
      <c r="J52" s="94">
        <f t="shared" si="1"/>
        <v>44.0148</v>
      </c>
      <c r="K52" s="18" t="s">
        <v>797</v>
      </c>
      <c r="L52" s="10" t="s">
        <v>28</v>
      </c>
      <c r="M52" s="19">
        <v>40698.0</v>
      </c>
      <c r="N52" s="10" t="s">
        <v>29</v>
      </c>
      <c r="O52" s="10" t="s">
        <v>30</v>
      </c>
      <c r="P52" s="10" t="s">
        <v>798</v>
      </c>
      <c r="Q52" s="10" t="s">
        <v>799</v>
      </c>
      <c r="R52" s="10">
        <v>611363.0</v>
      </c>
      <c r="S52" s="10" t="s">
        <v>33</v>
      </c>
      <c r="T52" s="10" t="s">
        <v>795</v>
      </c>
      <c r="U52" s="10" t="s">
        <v>54</v>
      </c>
      <c r="V52" s="10" t="s">
        <v>800</v>
      </c>
    </row>
    <row r="53" ht="15.75" customHeight="1">
      <c r="A53" s="10" t="s">
        <v>780</v>
      </c>
      <c r="B53" s="91" t="s">
        <v>1166</v>
      </c>
      <c r="C53" s="11" t="s">
        <v>37</v>
      </c>
      <c r="D53" s="10" t="s">
        <v>23</v>
      </c>
      <c r="E53" s="92" t="s">
        <v>1167</v>
      </c>
      <c r="F53" s="11" t="s">
        <v>781</v>
      </c>
      <c r="G53" s="43">
        <v>44663.0</v>
      </c>
      <c r="H53" s="11" t="s">
        <v>782</v>
      </c>
      <c r="I53" s="41">
        <v>45000.0</v>
      </c>
      <c r="J53" s="94">
        <f t="shared" si="1"/>
        <v>45</v>
      </c>
      <c r="K53" s="18" t="s">
        <v>783</v>
      </c>
      <c r="L53" s="10" t="s">
        <v>28</v>
      </c>
      <c r="M53" s="19">
        <v>42461.0</v>
      </c>
      <c r="N53" s="10" t="s">
        <v>29</v>
      </c>
      <c r="O53" s="10" t="s">
        <v>784</v>
      </c>
      <c r="P53" s="10" t="s">
        <v>785</v>
      </c>
      <c r="Q53" s="10" t="s">
        <v>786</v>
      </c>
      <c r="R53" s="10">
        <v>9087737.0</v>
      </c>
      <c r="S53" s="10" t="s">
        <v>140</v>
      </c>
      <c r="T53" s="10" t="s">
        <v>781</v>
      </c>
      <c r="U53" s="10" t="s">
        <v>787</v>
      </c>
      <c r="V53" s="10" t="s">
        <v>788</v>
      </c>
    </row>
    <row r="54" ht="15.75" customHeight="1">
      <c r="A54" s="10" t="s">
        <v>789</v>
      </c>
      <c r="B54" s="91" t="s">
        <v>1166</v>
      </c>
      <c r="C54" s="11" t="s">
        <v>37</v>
      </c>
      <c r="D54" s="10" t="s">
        <v>23</v>
      </c>
      <c r="E54" s="92" t="s">
        <v>1167</v>
      </c>
      <c r="F54" s="11" t="s">
        <v>790</v>
      </c>
      <c r="G54" s="43">
        <v>44592.0</v>
      </c>
      <c r="H54" s="11" t="s">
        <v>791</v>
      </c>
      <c r="I54" s="41">
        <v>45000.0</v>
      </c>
      <c r="J54" s="94">
        <f t="shared" si="1"/>
        <v>45</v>
      </c>
      <c r="K54" s="18" t="s">
        <v>783</v>
      </c>
      <c r="L54" s="10" t="s">
        <v>28</v>
      </c>
      <c r="M54" s="19">
        <v>40442.0</v>
      </c>
      <c r="N54" s="10" t="s">
        <v>29</v>
      </c>
      <c r="O54" s="10" t="s">
        <v>180</v>
      </c>
      <c r="P54" s="10" t="s">
        <v>181</v>
      </c>
      <c r="Q54" s="10" t="s">
        <v>792</v>
      </c>
      <c r="R54" s="10">
        <v>701342.0</v>
      </c>
      <c r="S54" s="10" t="s">
        <v>33</v>
      </c>
      <c r="T54" s="10" t="s">
        <v>790</v>
      </c>
      <c r="U54" s="10" t="s">
        <v>34</v>
      </c>
      <c r="V54" s="10" t="s">
        <v>793</v>
      </c>
    </row>
    <row r="55" ht="15.75" customHeight="1">
      <c r="A55" s="10" t="s">
        <v>772</v>
      </c>
      <c r="B55" s="91" t="s">
        <v>1166</v>
      </c>
      <c r="C55" s="11" t="s">
        <v>37</v>
      </c>
      <c r="D55" s="10" t="s">
        <v>23</v>
      </c>
      <c r="E55" s="92" t="s">
        <v>1167</v>
      </c>
      <c r="F55" s="93" t="s">
        <v>773</v>
      </c>
      <c r="G55" s="43">
        <v>44664.0</v>
      </c>
      <c r="H55" s="11" t="s">
        <v>774</v>
      </c>
      <c r="I55" s="41">
        <v>49500.0</v>
      </c>
      <c r="J55" s="94">
        <f t="shared" si="1"/>
        <v>49.5</v>
      </c>
      <c r="K55" s="18" t="s">
        <v>775</v>
      </c>
      <c r="L55" s="10" t="s">
        <v>28</v>
      </c>
      <c r="M55" s="19">
        <v>38946.0</v>
      </c>
      <c r="N55" s="10" t="s">
        <v>78</v>
      </c>
      <c r="O55" s="10" t="s">
        <v>776</v>
      </c>
      <c r="P55" s="10" t="s">
        <v>777</v>
      </c>
      <c r="Q55" s="10" t="s">
        <v>778</v>
      </c>
      <c r="R55" s="10">
        <v>93990.0</v>
      </c>
      <c r="S55" s="10" t="s">
        <v>33</v>
      </c>
      <c r="T55" s="10" t="s">
        <v>773</v>
      </c>
      <c r="U55" s="10" t="s">
        <v>34</v>
      </c>
      <c r="V55" s="10" t="s">
        <v>779</v>
      </c>
    </row>
    <row r="56" ht="15.75" customHeight="1">
      <c r="A56" s="10" t="s">
        <v>755</v>
      </c>
      <c r="B56" s="91" t="s">
        <v>1168</v>
      </c>
      <c r="C56" s="11" t="s">
        <v>756</v>
      </c>
      <c r="D56" s="10" t="s">
        <v>757</v>
      </c>
      <c r="E56" s="92" t="s">
        <v>1167</v>
      </c>
      <c r="F56" s="11" t="s">
        <v>758</v>
      </c>
      <c r="G56" s="43">
        <v>44638.0</v>
      </c>
      <c r="H56" s="11" t="s">
        <v>759</v>
      </c>
      <c r="I56" s="41">
        <v>50000.0</v>
      </c>
      <c r="J56" s="94">
        <f t="shared" si="1"/>
        <v>50</v>
      </c>
      <c r="K56" s="18" t="s">
        <v>760</v>
      </c>
      <c r="L56" s="10" t="s">
        <v>28</v>
      </c>
      <c r="M56" s="19">
        <v>39267.0</v>
      </c>
      <c r="N56" s="10"/>
      <c r="O56" s="10" t="s">
        <v>104</v>
      </c>
      <c r="P56" s="10" t="s">
        <v>761</v>
      </c>
      <c r="Q56" s="10" t="s">
        <v>762</v>
      </c>
      <c r="R56" s="10">
        <v>548639.0</v>
      </c>
      <c r="S56" s="10" t="s">
        <v>33</v>
      </c>
      <c r="T56" s="10" t="s">
        <v>758</v>
      </c>
      <c r="U56" s="10" t="s">
        <v>54</v>
      </c>
      <c r="V56" s="10" t="s">
        <v>763</v>
      </c>
    </row>
    <row r="57" ht="15.75" customHeight="1">
      <c r="A57" s="10" t="s">
        <v>764</v>
      </c>
      <c r="B57" s="91" t="s">
        <v>1168</v>
      </c>
      <c r="C57" s="11" t="s">
        <v>765</v>
      </c>
      <c r="D57" s="10" t="s">
        <v>766</v>
      </c>
      <c r="E57" s="92" t="s">
        <v>1167</v>
      </c>
      <c r="F57" s="11" t="s">
        <v>767</v>
      </c>
      <c r="G57" s="43">
        <v>44588.0</v>
      </c>
      <c r="H57" s="11" t="s">
        <v>768</v>
      </c>
      <c r="I57" s="41">
        <v>50000.0</v>
      </c>
      <c r="J57" s="94">
        <f t="shared" si="1"/>
        <v>50</v>
      </c>
      <c r="K57" s="18" t="s">
        <v>760</v>
      </c>
      <c r="L57" s="10" t="s">
        <v>69</v>
      </c>
      <c r="M57" s="19">
        <v>39948.0</v>
      </c>
      <c r="N57" s="10"/>
      <c r="O57" s="10" t="s">
        <v>104</v>
      </c>
      <c r="P57" s="10" t="s">
        <v>769</v>
      </c>
      <c r="Q57" s="10" t="s">
        <v>770</v>
      </c>
      <c r="R57" s="10">
        <v>40983.0</v>
      </c>
      <c r="S57" s="10" t="s">
        <v>33</v>
      </c>
      <c r="T57" s="10" t="s">
        <v>767</v>
      </c>
      <c r="U57" s="10" t="s">
        <v>54</v>
      </c>
      <c r="V57" s="10" t="s">
        <v>771</v>
      </c>
    </row>
    <row r="58" ht="15.75" customHeight="1">
      <c r="A58" s="10" t="s">
        <v>747</v>
      </c>
      <c r="B58" s="91" t="s">
        <v>1168</v>
      </c>
      <c r="C58" s="11" t="s">
        <v>232</v>
      </c>
      <c r="D58" s="10"/>
      <c r="E58" s="92" t="s">
        <v>1169</v>
      </c>
      <c r="F58" s="93" t="s">
        <v>748</v>
      </c>
      <c r="G58" s="43">
        <v>44708.0</v>
      </c>
      <c r="H58" s="11" t="s">
        <v>749</v>
      </c>
      <c r="I58" s="41">
        <v>50500.0</v>
      </c>
      <c r="J58" s="94">
        <f t="shared" si="1"/>
        <v>50.5</v>
      </c>
      <c r="K58" s="18" t="s">
        <v>750</v>
      </c>
      <c r="L58" s="10" t="s">
        <v>69</v>
      </c>
      <c r="M58" s="19">
        <v>41782.0</v>
      </c>
      <c r="N58" s="10" t="s">
        <v>29</v>
      </c>
      <c r="O58" s="10" t="s">
        <v>398</v>
      </c>
      <c r="P58" s="10" t="s">
        <v>751</v>
      </c>
      <c r="Q58" s="10" t="s">
        <v>752</v>
      </c>
      <c r="R58" s="10">
        <v>682211.0</v>
      </c>
      <c r="S58" s="10" t="s">
        <v>33</v>
      </c>
      <c r="T58" s="10" t="s">
        <v>748</v>
      </c>
      <c r="U58" s="10" t="s">
        <v>753</v>
      </c>
      <c r="V58" s="10" t="s">
        <v>754</v>
      </c>
    </row>
    <row r="59" ht="15.75" customHeight="1">
      <c r="A59" s="10" t="s">
        <v>741</v>
      </c>
      <c r="B59" s="91" t="s">
        <v>1166</v>
      </c>
      <c r="C59" s="11" t="s">
        <v>37</v>
      </c>
      <c r="D59" s="10" t="s">
        <v>23</v>
      </c>
      <c r="E59" s="92" t="s">
        <v>1167</v>
      </c>
      <c r="F59" s="11" t="s">
        <v>742</v>
      </c>
      <c r="G59" s="43">
        <v>44588.0</v>
      </c>
      <c r="H59" s="11" t="s">
        <v>743</v>
      </c>
      <c r="I59" s="41">
        <v>55000.0</v>
      </c>
      <c r="J59" s="94">
        <f t="shared" si="1"/>
        <v>55</v>
      </c>
      <c r="K59" s="18" t="s">
        <v>744</v>
      </c>
      <c r="L59" s="10" t="s">
        <v>28</v>
      </c>
      <c r="M59" s="19">
        <v>42070.0</v>
      </c>
      <c r="N59" s="10" t="s">
        <v>29</v>
      </c>
      <c r="O59" s="10" t="s">
        <v>180</v>
      </c>
      <c r="P59" s="10" t="s">
        <v>301</v>
      </c>
      <c r="Q59" s="10" t="s">
        <v>745</v>
      </c>
      <c r="R59" s="10">
        <v>1662.0</v>
      </c>
      <c r="S59" s="10" t="s">
        <v>140</v>
      </c>
      <c r="T59" s="10" t="s">
        <v>742</v>
      </c>
      <c r="U59" s="10" t="s">
        <v>54</v>
      </c>
      <c r="V59" s="10" t="s">
        <v>746</v>
      </c>
    </row>
    <row r="60" ht="15.75" customHeight="1">
      <c r="A60" s="10" t="s">
        <v>734</v>
      </c>
      <c r="B60" s="91" t="s">
        <v>1166</v>
      </c>
      <c r="C60" s="11" t="s">
        <v>37</v>
      </c>
      <c r="D60" s="10" t="s">
        <v>23</v>
      </c>
      <c r="E60" s="92" t="s">
        <v>1167</v>
      </c>
      <c r="F60" s="93" t="s">
        <v>735</v>
      </c>
      <c r="G60" s="43">
        <v>44671.0</v>
      </c>
      <c r="H60" s="11" t="s">
        <v>736</v>
      </c>
      <c r="I60" s="41">
        <v>55312.5</v>
      </c>
      <c r="J60" s="94">
        <f t="shared" si="1"/>
        <v>55.3125</v>
      </c>
      <c r="K60" s="42" t="s">
        <v>737</v>
      </c>
      <c r="L60" s="10" t="s">
        <v>28</v>
      </c>
      <c r="M60" s="19">
        <v>42894.0</v>
      </c>
      <c r="N60" s="10" t="s">
        <v>29</v>
      </c>
      <c r="O60" s="10" t="s">
        <v>42</v>
      </c>
      <c r="P60" s="10" t="s">
        <v>738</v>
      </c>
      <c r="Q60" s="10" t="s">
        <v>739</v>
      </c>
      <c r="R60" s="10">
        <v>9143876.0</v>
      </c>
      <c r="S60" s="10" t="s">
        <v>140</v>
      </c>
      <c r="T60" s="10" t="s">
        <v>735</v>
      </c>
      <c r="U60" s="10" t="s">
        <v>34</v>
      </c>
      <c r="V60" s="10" t="s">
        <v>740</v>
      </c>
    </row>
    <row r="61" ht="15.75" customHeight="1">
      <c r="A61" s="10" t="s">
        <v>727</v>
      </c>
      <c r="B61" s="91" t="s">
        <v>1166</v>
      </c>
      <c r="C61" s="11" t="s">
        <v>37</v>
      </c>
      <c r="D61" s="10" t="s">
        <v>23</v>
      </c>
      <c r="E61" s="92" t="s">
        <v>1167</v>
      </c>
      <c r="F61" s="93" t="s">
        <v>728</v>
      </c>
      <c r="G61" s="43">
        <v>44692.0</v>
      </c>
      <c r="H61" s="11" t="s">
        <v>729</v>
      </c>
      <c r="I61" s="41">
        <v>63631.03</v>
      </c>
      <c r="J61" s="94">
        <f t="shared" si="1"/>
        <v>63.63103</v>
      </c>
      <c r="K61" s="42" t="s">
        <v>730</v>
      </c>
      <c r="L61" s="10" t="s">
        <v>28</v>
      </c>
      <c r="M61" s="19">
        <v>39405.0</v>
      </c>
      <c r="N61" s="10"/>
      <c r="O61" s="10" t="s">
        <v>30</v>
      </c>
      <c r="P61" s="10" t="s">
        <v>731</v>
      </c>
      <c r="Q61" s="10" t="s">
        <v>732</v>
      </c>
      <c r="R61" s="10">
        <v>540166.0</v>
      </c>
      <c r="S61" s="10" t="s">
        <v>33</v>
      </c>
      <c r="T61" s="10" t="s">
        <v>728</v>
      </c>
      <c r="U61" s="10" t="s">
        <v>34</v>
      </c>
      <c r="V61" s="10" t="s">
        <v>733</v>
      </c>
    </row>
    <row r="62" ht="15.75" customHeight="1">
      <c r="A62" s="10" t="s">
        <v>722</v>
      </c>
      <c r="B62" s="91" t="s">
        <v>1166</v>
      </c>
      <c r="C62" s="11" t="s">
        <v>37</v>
      </c>
      <c r="D62" s="10" t="s">
        <v>23</v>
      </c>
      <c r="E62" s="92" t="s">
        <v>1167</v>
      </c>
      <c r="F62" s="11" t="s">
        <v>723</v>
      </c>
      <c r="G62" s="43">
        <v>44693.0</v>
      </c>
      <c r="H62" s="11" t="s">
        <v>724</v>
      </c>
      <c r="I62" s="41">
        <v>65000.0</v>
      </c>
      <c r="J62" s="94">
        <f t="shared" si="1"/>
        <v>65</v>
      </c>
      <c r="K62" s="18" t="s">
        <v>725</v>
      </c>
      <c r="L62" s="10" t="s">
        <v>28</v>
      </c>
      <c r="M62" s="19">
        <v>42494.0</v>
      </c>
      <c r="N62" s="10" t="s">
        <v>29</v>
      </c>
      <c r="O62" s="10" t="s">
        <v>389</v>
      </c>
      <c r="P62" s="10" t="s">
        <v>726</v>
      </c>
      <c r="Q62" s="10" t="s">
        <v>113</v>
      </c>
      <c r="R62" s="10">
        <v>9067916.0</v>
      </c>
      <c r="S62" s="10" t="s">
        <v>140</v>
      </c>
      <c r="T62" s="10" t="s">
        <v>723</v>
      </c>
      <c r="U62" s="10" t="s">
        <v>34</v>
      </c>
      <c r="V62" s="10" t="s">
        <v>352</v>
      </c>
    </row>
    <row r="63" ht="15.75" customHeight="1">
      <c r="A63" s="10" t="s">
        <v>715</v>
      </c>
      <c r="B63" s="91" t="s">
        <v>1166</v>
      </c>
      <c r="C63" s="11" t="s">
        <v>37</v>
      </c>
      <c r="D63" s="10" t="s">
        <v>23</v>
      </c>
      <c r="E63" s="92" t="s">
        <v>1167</v>
      </c>
      <c r="F63" s="93" t="s">
        <v>716</v>
      </c>
      <c r="G63" s="43">
        <v>44701.0</v>
      </c>
      <c r="H63" s="11" t="s">
        <v>717</v>
      </c>
      <c r="I63" s="41">
        <v>69381.0</v>
      </c>
      <c r="J63" s="94">
        <f t="shared" si="1"/>
        <v>69.381</v>
      </c>
      <c r="K63" s="18" t="s">
        <v>718</v>
      </c>
      <c r="L63" s="10" t="s">
        <v>28</v>
      </c>
      <c r="M63" s="19">
        <v>40749.0</v>
      </c>
      <c r="N63" s="10" t="s">
        <v>29</v>
      </c>
      <c r="O63" s="10" t="s">
        <v>30</v>
      </c>
      <c r="P63" s="10" t="s">
        <v>719</v>
      </c>
      <c r="Q63" s="10" t="s">
        <v>720</v>
      </c>
      <c r="R63" s="10">
        <v>439271.0</v>
      </c>
      <c r="S63" s="10" t="s">
        <v>33</v>
      </c>
      <c r="T63" s="10" t="s">
        <v>716</v>
      </c>
      <c r="U63" s="10" t="s">
        <v>392</v>
      </c>
      <c r="V63" s="10" t="s">
        <v>721</v>
      </c>
    </row>
    <row r="64" ht="15.75" customHeight="1">
      <c r="A64" s="10" t="s">
        <v>707</v>
      </c>
      <c r="B64" s="91" t="s">
        <v>1166</v>
      </c>
      <c r="C64" s="11" t="s">
        <v>37</v>
      </c>
      <c r="D64" s="10" t="s">
        <v>23</v>
      </c>
      <c r="E64" s="92" t="s">
        <v>1167</v>
      </c>
      <c r="F64" s="95" t="s">
        <v>708</v>
      </c>
      <c r="G64" s="43">
        <v>44677.0</v>
      </c>
      <c r="H64" s="11" t="s">
        <v>709</v>
      </c>
      <c r="I64" s="41">
        <v>70000.0</v>
      </c>
      <c r="J64" s="94">
        <f t="shared" si="1"/>
        <v>70</v>
      </c>
      <c r="K64" s="18" t="s">
        <v>710</v>
      </c>
      <c r="L64" s="10" t="s">
        <v>199</v>
      </c>
      <c r="M64" s="19">
        <v>41516.0</v>
      </c>
      <c r="N64" s="10" t="s">
        <v>636</v>
      </c>
      <c r="O64" s="10" t="s">
        <v>711</v>
      </c>
      <c r="P64" s="10" t="s">
        <v>712</v>
      </c>
      <c r="Q64" s="10" t="s">
        <v>713</v>
      </c>
      <c r="R64" s="10">
        <v>699088.0</v>
      </c>
      <c r="S64" s="10" t="s">
        <v>33</v>
      </c>
      <c r="T64" s="10" t="s">
        <v>708</v>
      </c>
      <c r="U64" s="10" t="s">
        <v>54</v>
      </c>
      <c r="V64" s="10" t="s">
        <v>714</v>
      </c>
    </row>
    <row r="65" ht="15.75" customHeight="1">
      <c r="A65" s="10" t="s">
        <v>693</v>
      </c>
      <c r="B65" s="91" t="s">
        <v>1166</v>
      </c>
      <c r="C65" s="11" t="s">
        <v>37</v>
      </c>
      <c r="D65" s="10" t="s">
        <v>23</v>
      </c>
      <c r="E65" s="92" t="s">
        <v>1167</v>
      </c>
      <c r="F65" s="11" t="s">
        <v>694</v>
      </c>
      <c r="G65" s="43">
        <v>44614.0</v>
      </c>
      <c r="H65" s="11" t="s">
        <v>695</v>
      </c>
      <c r="I65" s="41">
        <v>100000.0</v>
      </c>
      <c r="J65" s="94">
        <f t="shared" si="1"/>
        <v>100</v>
      </c>
      <c r="K65" s="18" t="s">
        <v>696</v>
      </c>
      <c r="L65" s="10" t="s">
        <v>371</v>
      </c>
      <c r="M65" s="19">
        <v>42209.0</v>
      </c>
      <c r="N65" s="10" t="s">
        <v>78</v>
      </c>
      <c r="O65" s="10" t="s">
        <v>243</v>
      </c>
      <c r="P65" s="10" t="s">
        <v>697</v>
      </c>
      <c r="Q65" s="10" t="s">
        <v>698</v>
      </c>
      <c r="R65" s="10">
        <v>9097148.0</v>
      </c>
      <c r="S65" s="10" t="s">
        <v>140</v>
      </c>
      <c r="T65" s="10" t="s">
        <v>694</v>
      </c>
      <c r="U65" s="10" t="s">
        <v>34</v>
      </c>
      <c r="V65" s="10" t="s">
        <v>699</v>
      </c>
    </row>
    <row r="66" ht="15.75" customHeight="1">
      <c r="A66" s="10" t="s">
        <v>700</v>
      </c>
      <c r="B66" s="91" t="s">
        <v>1168</v>
      </c>
      <c r="C66" s="11" t="s">
        <v>232</v>
      </c>
      <c r="D66" s="10" t="s">
        <v>701</v>
      </c>
      <c r="E66" s="92" t="s">
        <v>1169</v>
      </c>
      <c r="F66" s="11" t="s">
        <v>702</v>
      </c>
      <c r="G66" s="43">
        <v>44595.0</v>
      </c>
      <c r="H66" s="11" t="s">
        <v>703</v>
      </c>
      <c r="I66" s="41">
        <v>100000.0</v>
      </c>
      <c r="J66" s="94">
        <f t="shared" si="1"/>
        <v>100</v>
      </c>
      <c r="K66" s="18" t="s">
        <v>696</v>
      </c>
      <c r="L66" s="10" t="s">
        <v>69</v>
      </c>
      <c r="M66" s="19">
        <v>41253.0</v>
      </c>
      <c r="N66" s="10" t="s">
        <v>29</v>
      </c>
      <c r="O66" s="10" t="s">
        <v>42</v>
      </c>
      <c r="P66" s="10" t="s">
        <v>704</v>
      </c>
      <c r="Q66" s="10" t="s">
        <v>705</v>
      </c>
      <c r="R66" s="10">
        <v>723512.0</v>
      </c>
      <c r="S66" s="10" t="s">
        <v>33</v>
      </c>
      <c r="T66" s="10" t="s">
        <v>702</v>
      </c>
      <c r="U66" s="10" t="s">
        <v>54</v>
      </c>
      <c r="V66" s="10" t="s">
        <v>706</v>
      </c>
    </row>
    <row r="67" ht="15.75" customHeight="1">
      <c r="A67" s="10" t="s">
        <v>678</v>
      </c>
      <c r="B67" s="91" t="s">
        <v>1168</v>
      </c>
      <c r="C67" s="11" t="s">
        <v>84</v>
      </c>
      <c r="D67" s="10" t="s">
        <v>23</v>
      </c>
      <c r="E67" s="92" t="s">
        <v>1167</v>
      </c>
      <c r="F67" s="11" t="s">
        <v>679</v>
      </c>
      <c r="G67" s="43">
        <v>44573.0</v>
      </c>
      <c r="H67" s="11" t="s">
        <v>680</v>
      </c>
      <c r="I67" s="41">
        <v>101000.0</v>
      </c>
      <c r="J67" s="94">
        <f t="shared" si="1"/>
        <v>101</v>
      </c>
      <c r="K67" s="18" t="s">
        <v>681</v>
      </c>
      <c r="L67" s="10" t="s">
        <v>69</v>
      </c>
      <c r="M67" s="19">
        <v>42556.0</v>
      </c>
      <c r="N67" s="10" t="s">
        <v>275</v>
      </c>
      <c r="O67" s="10" t="s">
        <v>682</v>
      </c>
      <c r="P67" s="10" t="s">
        <v>683</v>
      </c>
      <c r="Q67" s="10" t="s">
        <v>684</v>
      </c>
      <c r="R67" s="10">
        <v>704515.0</v>
      </c>
      <c r="S67" s="10" t="s">
        <v>33</v>
      </c>
      <c r="T67" s="10" t="s">
        <v>679</v>
      </c>
      <c r="U67" s="10" t="s">
        <v>34</v>
      </c>
      <c r="V67" s="10" t="s">
        <v>685</v>
      </c>
    </row>
    <row r="68" ht="15.75" customHeight="1">
      <c r="A68" s="10" t="s">
        <v>686</v>
      </c>
      <c r="B68" s="91" t="s">
        <v>1168</v>
      </c>
      <c r="C68" s="11" t="s">
        <v>687</v>
      </c>
      <c r="D68" s="10" t="s">
        <v>688</v>
      </c>
      <c r="E68" s="92" t="s">
        <v>1169</v>
      </c>
      <c r="F68" s="11" t="s">
        <v>689</v>
      </c>
      <c r="G68" s="43">
        <v>44713.0</v>
      </c>
      <c r="H68" s="11" t="s">
        <v>456</v>
      </c>
      <c r="I68" s="41">
        <v>101000.0</v>
      </c>
      <c r="J68" s="94">
        <f t="shared" si="1"/>
        <v>101</v>
      </c>
      <c r="K68" s="18" t="s">
        <v>681</v>
      </c>
      <c r="L68" s="10" t="s">
        <v>28</v>
      </c>
      <c r="M68" s="19">
        <v>41283.0</v>
      </c>
      <c r="N68" s="10" t="s">
        <v>29</v>
      </c>
      <c r="O68" s="10" t="s">
        <v>42</v>
      </c>
      <c r="P68" s="10" t="s">
        <v>690</v>
      </c>
      <c r="Q68" s="10" t="s">
        <v>691</v>
      </c>
      <c r="R68" s="10">
        <v>206558.0</v>
      </c>
      <c r="S68" s="10" t="s">
        <v>33</v>
      </c>
      <c r="T68" s="10" t="s">
        <v>689</v>
      </c>
      <c r="U68" s="10" t="s">
        <v>579</v>
      </c>
      <c r="V68" s="10" t="s">
        <v>692</v>
      </c>
    </row>
    <row r="69" ht="15.75" customHeight="1">
      <c r="A69" s="10" t="s">
        <v>671</v>
      </c>
      <c r="B69" s="91" t="s">
        <v>1166</v>
      </c>
      <c r="C69" s="11" t="s">
        <v>37</v>
      </c>
      <c r="D69" s="10" t="s">
        <v>23</v>
      </c>
      <c r="E69" s="92" t="s">
        <v>1167</v>
      </c>
      <c r="F69" s="11" t="s">
        <v>672</v>
      </c>
      <c r="G69" s="43">
        <v>44656.0</v>
      </c>
      <c r="H69" s="11" t="s">
        <v>673</v>
      </c>
      <c r="I69" s="41">
        <v>103500.0</v>
      </c>
      <c r="J69" s="94">
        <f t="shared" si="1"/>
        <v>103.5</v>
      </c>
      <c r="K69" s="18" t="s">
        <v>674</v>
      </c>
      <c r="L69" s="10" t="s">
        <v>199</v>
      </c>
      <c r="M69" s="19">
        <v>41214.0</v>
      </c>
      <c r="N69" s="10" t="s">
        <v>29</v>
      </c>
      <c r="O69" s="10" t="s">
        <v>180</v>
      </c>
      <c r="P69" s="10" t="s">
        <v>675</v>
      </c>
      <c r="Q69" s="10" t="s">
        <v>676</v>
      </c>
      <c r="R69" s="10">
        <v>728629.0</v>
      </c>
      <c r="S69" s="10" t="s">
        <v>33</v>
      </c>
      <c r="T69" s="10" t="s">
        <v>672</v>
      </c>
      <c r="U69" s="10" t="s">
        <v>54</v>
      </c>
      <c r="V69" s="10" t="s">
        <v>677</v>
      </c>
    </row>
    <row r="70" ht="15.75" customHeight="1">
      <c r="A70" s="10" t="s">
        <v>661</v>
      </c>
      <c r="B70" s="91" t="s">
        <v>1166</v>
      </c>
      <c r="C70" s="11" t="s">
        <v>37</v>
      </c>
      <c r="D70" s="10" t="s">
        <v>23</v>
      </c>
      <c r="E70" s="92" t="s">
        <v>1167</v>
      </c>
      <c r="F70" s="11" t="s">
        <v>662</v>
      </c>
      <c r="G70" s="43">
        <v>44698.0</v>
      </c>
      <c r="H70" s="11" t="s">
        <v>663</v>
      </c>
      <c r="I70" s="41">
        <v>105000.0</v>
      </c>
      <c r="J70" s="94">
        <f t="shared" si="1"/>
        <v>105</v>
      </c>
      <c r="K70" s="18" t="s">
        <v>664</v>
      </c>
      <c r="L70" s="10" t="s">
        <v>28</v>
      </c>
      <c r="M70" s="19">
        <v>42583.0</v>
      </c>
      <c r="N70" s="10" t="s">
        <v>29</v>
      </c>
      <c r="O70" s="10" t="s">
        <v>42</v>
      </c>
      <c r="P70" s="10" t="s">
        <v>357</v>
      </c>
      <c r="Q70" s="10" t="s">
        <v>665</v>
      </c>
      <c r="R70" s="10">
        <v>9108781.0</v>
      </c>
      <c r="S70" s="10" t="s">
        <v>140</v>
      </c>
      <c r="T70" s="10" t="s">
        <v>662</v>
      </c>
      <c r="U70" s="10" t="s">
        <v>54</v>
      </c>
      <c r="V70" s="10" t="s">
        <v>547</v>
      </c>
    </row>
    <row r="71" ht="15.75" customHeight="1">
      <c r="A71" s="10" t="s">
        <v>666</v>
      </c>
      <c r="B71" s="91" t="s">
        <v>1166</v>
      </c>
      <c r="C71" s="11" t="s">
        <v>37</v>
      </c>
      <c r="D71" s="10" t="s">
        <v>23</v>
      </c>
      <c r="E71" s="92" t="s">
        <v>1167</v>
      </c>
      <c r="F71" s="11" t="s">
        <v>667</v>
      </c>
      <c r="G71" s="43">
        <v>44655.0</v>
      </c>
      <c r="H71" s="11" t="s">
        <v>668</v>
      </c>
      <c r="I71" s="41">
        <v>105000.0</v>
      </c>
      <c r="J71" s="94">
        <f t="shared" si="1"/>
        <v>105</v>
      </c>
      <c r="K71" s="18" t="s">
        <v>664</v>
      </c>
      <c r="L71" s="10" t="s">
        <v>28</v>
      </c>
      <c r="M71" s="19">
        <v>41338.0</v>
      </c>
      <c r="N71" s="10" t="s">
        <v>29</v>
      </c>
      <c r="O71" s="10" t="s">
        <v>180</v>
      </c>
      <c r="P71" s="10" t="s">
        <v>322</v>
      </c>
      <c r="Q71" s="10" t="s">
        <v>669</v>
      </c>
      <c r="R71" s="10">
        <v>738502.0</v>
      </c>
      <c r="S71" s="10" t="s">
        <v>33</v>
      </c>
      <c r="T71" s="10" t="s">
        <v>667</v>
      </c>
      <c r="U71" s="10" t="s">
        <v>54</v>
      </c>
      <c r="V71" s="10" t="s">
        <v>670</v>
      </c>
    </row>
    <row r="72" ht="15.75" customHeight="1">
      <c r="A72" s="10" t="s">
        <v>653</v>
      </c>
      <c r="B72" s="91" t="s">
        <v>1168</v>
      </c>
      <c r="C72" s="11" t="s">
        <v>582</v>
      </c>
      <c r="D72" s="10" t="s">
        <v>654</v>
      </c>
      <c r="E72" s="92" t="s">
        <v>1167</v>
      </c>
      <c r="F72" s="95" t="s">
        <v>655</v>
      </c>
      <c r="G72" s="43">
        <v>44641.0</v>
      </c>
      <c r="H72" s="11" t="s">
        <v>656</v>
      </c>
      <c r="I72" s="41">
        <v>110500.0</v>
      </c>
      <c r="J72" s="94">
        <f t="shared" si="1"/>
        <v>110.5</v>
      </c>
      <c r="K72" s="18" t="s">
        <v>657</v>
      </c>
      <c r="L72" s="10" t="s">
        <v>371</v>
      </c>
      <c r="M72" s="19">
        <v>41871.0</v>
      </c>
      <c r="N72" s="10" t="s">
        <v>78</v>
      </c>
      <c r="O72" s="10" t="s">
        <v>79</v>
      </c>
      <c r="P72" s="10" t="s">
        <v>658</v>
      </c>
      <c r="Q72" s="10" t="s">
        <v>659</v>
      </c>
      <c r="R72" s="10">
        <v>7404.0</v>
      </c>
      <c r="S72" s="10" t="s">
        <v>140</v>
      </c>
      <c r="T72" s="10" t="s">
        <v>655</v>
      </c>
      <c r="U72" s="10" t="s">
        <v>45</v>
      </c>
      <c r="V72" s="10" t="s">
        <v>660</v>
      </c>
    </row>
    <row r="73" ht="15.75" customHeight="1">
      <c r="A73" s="10" t="s">
        <v>646</v>
      </c>
      <c r="B73" s="91" t="s">
        <v>1166</v>
      </c>
      <c r="C73" s="11" t="s">
        <v>37</v>
      </c>
      <c r="D73" s="10" t="s">
        <v>23</v>
      </c>
      <c r="E73" s="92" t="s">
        <v>1167</v>
      </c>
      <c r="F73" s="93" t="s">
        <v>647</v>
      </c>
      <c r="G73" s="43">
        <v>44631.0</v>
      </c>
      <c r="H73" s="11" t="s">
        <v>648</v>
      </c>
      <c r="I73" s="41">
        <v>111000.0</v>
      </c>
      <c r="J73" s="94">
        <f t="shared" si="1"/>
        <v>111</v>
      </c>
      <c r="K73" s="18" t="s">
        <v>649</v>
      </c>
      <c r="L73" s="10" t="s">
        <v>28</v>
      </c>
      <c r="M73" s="19">
        <v>41355.0</v>
      </c>
      <c r="N73" s="10" t="s">
        <v>636</v>
      </c>
      <c r="O73" s="10" t="s">
        <v>206</v>
      </c>
      <c r="P73" s="10" t="s">
        <v>650</v>
      </c>
      <c r="Q73" s="10" t="s">
        <v>651</v>
      </c>
      <c r="R73" s="10">
        <v>743405.0</v>
      </c>
      <c r="S73" s="10" t="s">
        <v>33</v>
      </c>
      <c r="T73" s="10" t="s">
        <v>647</v>
      </c>
      <c r="U73" s="10" t="s">
        <v>34</v>
      </c>
      <c r="V73" s="10" t="s">
        <v>652</v>
      </c>
    </row>
    <row r="74" ht="15.75" customHeight="1">
      <c r="A74" s="10" t="s">
        <v>640</v>
      </c>
      <c r="B74" s="91" t="s">
        <v>1166</v>
      </c>
      <c r="C74" s="11" t="s">
        <v>37</v>
      </c>
      <c r="D74" s="10" t="s">
        <v>23</v>
      </c>
      <c r="E74" s="92" t="s">
        <v>1167</v>
      </c>
      <c r="F74" s="95" t="s">
        <v>641</v>
      </c>
      <c r="G74" s="43">
        <v>44588.0</v>
      </c>
      <c r="H74" s="11" t="s">
        <v>642</v>
      </c>
      <c r="I74" s="41">
        <v>117375.0</v>
      </c>
      <c r="J74" s="94">
        <f t="shared" si="1"/>
        <v>117.375</v>
      </c>
      <c r="K74" s="42" t="s">
        <v>643</v>
      </c>
      <c r="L74" s="10" t="s">
        <v>28</v>
      </c>
      <c r="M74" s="19">
        <v>41211.0</v>
      </c>
      <c r="N74" s="10" t="s">
        <v>29</v>
      </c>
      <c r="O74" s="10" t="s">
        <v>42</v>
      </c>
      <c r="P74" s="10" t="s">
        <v>357</v>
      </c>
      <c r="Q74" s="10" t="s">
        <v>644</v>
      </c>
      <c r="R74" s="10">
        <v>630919.0</v>
      </c>
      <c r="S74" s="10" t="s">
        <v>33</v>
      </c>
      <c r="T74" s="10" t="s">
        <v>641</v>
      </c>
      <c r="U74" s="10" t="s">
        <v>72</v>
      </c>
      <c r="V74" s="10" t="s">
        <v>645</v>
      </c>
    </row>
    <row r="75" ht="15.75" customHeight="1">
      <c r="A75" s="10" t="s">
        <v>631</v>
      </c>
      <c r="B75" s="91" t="s">
        <v>1168</v>
      </c>
      <c r="C75" s="11" t="s">
        <v>125</v>
      </c>
      <c r="D75" s="10" t="s">
        <v>632</v>
      </c>
      <c r="E75" s="92" t="s">
        <v>1169</v>
      </c>
      <c r="F75" s="11" t="s">
        <v>633</v>
      </c>
      <c r="G75" s="43">
        <v>44614.0</v>
      </c>
      <c r="H75" s="11" t="s">
        <v>634</v>
      </c>
      <c r="I75" s="41">
        <v>124425.0</v>
      </c>
      <c r="J75" s="94">
        <f t="shared" si="1"/>
        <v>124.425</v>
      </c>
      <c r="K75" s="42" t="s">
        <v>635</v>
      </c>
      <c r="L75" s="10" t="s">
        <v>28</v>
      </c>
      <c r="M75" s="19">
        <v>42338.0</v>
      </c>
      <c r="N75" s="10" t="s">
        <v>636</v>
      </c>
      <c r="O75" s="10" t="s">
        <v>293</v>
      </c>
      <c r="P75" s="10" t="s">
        <v>637</v>
      </c>
      <c r="Q75" s="10" t="s">
        <v>638</v>
      </c>
      <c r="R75" s="10">
        <v>9062576.0</v>
      </c>
      <c r="S75" s="10" t="s">
        <v>140</v>
      </c>
      <c r="T75" s="10" t="s">
        <v>633</v>
      </c>
      <c r="U75" s="10" t="s">
        <v>34</v>
      </c>
      <c r="V75" s="10" t="s">
        <v>639</v>
      </c>
    </row>
    <row r="76" ht="15.75" customHeight="1">
      <c r="A76" s="10" t="s">
        <v>626</v>
      </c>
      <c r="B76" s="91" t="s">
        <v>1166</v>
      </c>
      <c r="C76" s="11" t="s">
        <v>37</v>
      </c>
      <c r="D76" s="10" t="s">
        <v>23</v>
      </c>
      <c r="E76" s="92" t="s">
        <v>1167</v>
      </c>
      <c r="F76" s="93" t="s">
        <v>627</v>
      </c>
      <c r="G76" s="43">
        <v>44638.0</v>
      </c>
      <c r="H76" s="11" t="s">
        <v>628</v>
      </c>
      <c r="I76" s="41">
        <v>140000.0</v>
      </c>
      <c r="J76" s="94">
        <f t="shared" si="1"/>
        <v>140</v>
      </c>
      <c r="K76" s="18" t="s">
        <v>629</v>
      </c>
      <c r="L76" s="10" t="s">
        <v>28</v>
      </c>
      <c r="M76" s="19">
        <v>41755.0</v>
      </c>
      <c r="N76" s="10" t="s">
        <v>29</v>
      </c>
      <c r="O76" s="10" t="s">
        <v>180</v>
      </c>
      <c r="P76" s="10" t="s">
        <v>322</v>
      </c>
      <c r="Q76" s="10" t="s">
        <v>630</v>
      </c>
      <c r="R76" s="10">
        <v>9077523.0</v>
      </c>
      <c r="S76" s="10" t="s">
        <v>140</v>
      </c>
      <c r="T76" s="10" t="s">
        <v>627</v>
      </c>
      <c r="U76" s="10" t="s">
        <v>54</v>
      </c>
      <c r="V76" s="10" t="s">
        <v>547</v>
      </c>
    </row>
    <row r="77" ht="15.75" customHeight="1">
      <c r="A77" s="10" t="s">
        <v>620</v>
      </c>
      <c r="B77" s="91" t="s">
        <v>1166</v>
      </c>
      <c r="C77" s="11" t="s">
        <v>37</v>
      </c>
      <c r="D77" s="10" t="s">
        <v>23</v>
      </c>
      <c r="E77" s="92" t="s">
        <v>1167</v>
      </c>
      <c r="F77" s="11" t="s">
        <v>621</v>
      </c>
      <c r="G77" s="43">
        <v>44726.0</v>
      </c>
      <c r="H77" s="11" t="s">
        <v>622</v>
      </c>
      <c r="I77" s="41">
        <v>145000.0</v>
      </c>
      <c r="J77" s="94">
        <f t="shared" si="1"/>
        <v>145</v>
      </c>
      <c r="K77" s="18" t="s">
        <v>623</v>
      </c>
      <c r="L77" s="10" t="s">
        <v>28</v>
      </c>
      <c r="M77" s="19">
        <v>42571.0</v>
      </c>
      <c r="N77" s="10" t="s">
        <v>29</v>
      </c>
      <c r="O77" s="10" t="s">
        <v>51</v>
      </c>
      <c r="P77" s="10" t="s">
        <v>624</v>
      </c>
      <c r="Q77" s="10" t="s">
        <v>625</v>
      </c>
      <c r="R77" s="10">
        <v>9079205.0</v>
      </c>
      <c r="S77" s="10" t="s">
        <v>140</v>
      </c>
      <c r="T77" s="10" t="s">
        <v>621</v>
      </c>
      <c r="U77" s="10" t="s">
        <v>54</v>
      </c>
      <c r="V77" s="10" t="s">
        <v>547</v>
      </c>
    </row>
    <row r="78" ht="15.75" customHeight="1">
      <c r="A78" s="10" t="s">
        <v>612</v>
      </c>
      <c r="B78" s="91" t="s">
        <v>1166</v>
      </c>
      <c r="C78" s="11" t="s">
        <v>37</v>
      </c>
      <c r="D78" s="10" t="s">
        <v>23</v>
      </c>
      <c r="E78" s="92" t="s">
        <v>1167</v>
      </c>
      <c r="F78" s="11" t="s">
        <v>613</v>
      </c>
      <c r="G78" s="43">
        <v>44607.0</v>
      </c>
      <c r="H78" s="11" t="s">
        <v>614</v>
      </c>
      <c r="I78" s="41">
        <v>146700.0</v>
      </c>
      <c r="J78" s="94">
        <f t="shared" si="1"/>
        <v>146.7</v>
      </c>
      <c r="K78" s="18" t="s">
        <v>615</v>
      </c>
      <c r="L78" s="10" t="s">
        <v>28</v>
      </c>
      <c r="M78" s="19">
        <v>39432.0</v>
      </c>
      <c r="N78" s="10"/>
      <c r="O78" s="10" t="s">
        <v>180</v>
      </c>
      <c r="P78" s="10" t="s">
        <v>616</v>
      </c>
      <c r="Q78" s="10" t="s">
        <v>617</v>
      </c>
      <c r="R78" s="10">
        <v>554980.0</v>
      </c>
      <c r="S78" s="10" t="s">
        <v>33</v>
      </c>
      <c r="T78" s="10" t="s">
        <v>613</v>
      </c>
      <c r="U78" s="10" t="s">
        <v>618</v>
      </c>
      <c r="V78" s="10" t="s">
        <v>619</v>
      </c>
    </row>
    <row r="79" ht="15.75" customHeight="1">
      <c r="A79" s="10" t="s">
        <v>588</v>
      </c>
      <c r="B79" s="91" t="s">
        <v>1166</v>
      </c>
      <c r="C79" s="11" t="s">
        <v>37</v>
      </c>
      <c r="D79" s="10" t="s">
        <v>23</v>
      </c>
      <c r="E79" s="92" t="s">
        <v>1167</v>
      </c>
      <c r="F79" s="11" t="s">
        <v>589</v>
      </c>
      <c r="G79" s="43">
        <v>44714.0</v>
      </c>
      <c r="H79" s="11" t="s">
        <v>590</v>
      </c>
      <c r="I79" s="41">
        <v>150000.0</v>
      </c>
      <c r="J79" s="94">
        <f t="shared" si="1"/>
        <v>150</v>
      </c>
      <c r="K79" s="18" t="s">
        <v>591</v>
      </c>
      <c r="L79" s="10" t="s">
        <v>274</v>
      </c>
      <c r="M79" s="19">
        <v>40450.0</v>
      </c>
      <c r="N79" s="10" t="s">
        <v>592</v>
      </c>
      <c r="O79" s="10" t="s">
        <v>381</v>
      </c>
      <c r="P79" s="10" t="s">
        <v>382</v>
      </c>
      <c r="Q79" s="10" t="s">
        <v>593</v>
      </c>
      <c r="R79" s="10">
        <v>684316.0</v>
      </c>
      <c r="S79" s="10" t="s">
        <v>33</v>
      </c>
      <c r="T79" s="10" t="s">
        <v>589</v>
      </c>
      <c r="U79" s="10" t="s">
        <v>54</v>
      </c>
      <c r="V79" s="10" t="s">
        <v>594</v>
      </c>
    </row>
    <row r="80" ht="15.75" customHeight="1">
      <c r="A80" s="10" t="s">
        <v>606</v>
      </c>
      <c r="B80" s="91" t="s">
        <v>1166</v>
      </c>
      <c r="C80" s="11" t="s">
        <v>37</v>
      </c>
      <c r="D80" s="10" t="s">
        <v>23</v>
      </c>
      <c r="E80" s="92" t="s">
        <v>1167</v>
      </c>
      <c r="F80" s="93" t="s">
        <v>607</v>
      </c>
      <c r="G80" s="43">
        <v>44624.0</v>
      </c>
      <c r="H80" s="11" t="s">
        <v>608</v>
      </c>
      <c r="I80" s="41">
        <v>150000.0</v>
      </c>
      <c r="J80" s="94">
        <f t="shared" si="1"/>
        <v>150</v>
      </c>
      <c r="K80" s="18" t="s">
        <v>591</v>
      </c>
      <c r="L80" s="10" t="s">
        <v>28</v>
      </c>
      <c r="M80" s="19">
        <v>41965.0</v>
      </c>
      <c r="N80" s="10" t="s">
        <v>29</v>
      </c>
      <c r="O80" s="10" t="s">
        <v>42</v>
      </c>
      <c r="P80" s="10" t="s">
        <v>609</v>
      </c>
      <c r="Q80" s="10" t="s">
        <v>610</v>
      </c>
      <c r="R80" s="10">
        <v>9060744.0</v>
      </c>
      <c r="S80" s="10" t="s">
        <v>140</v>
      </c>
      <c r="T80" s="10" t="s">
        <v>607</v>
      </c>
      <c r="U80" s="10" t="s">
        <v>72</v>
      </c>
      <c r="V80" s="10" t="s">
        <v>611</v>
      </c>
    </row>
    <row r="81" ht="15.75" customHeight="1">
      <c r="A81" s="10" t="s">
        <v>601</v>
      </c>
      <c r="B81" s="91" t="s">
        <v>1166</v>
      </c>
      <c r="C81" s="11" t="s">
        <v>37</v>
      </c>
      <c r="D81" s="10" t="s">
        <v>23</v>
      </c>
      <c r="E81" s="92" t="s">
        <v>1169</v>
      </c>
      <c r="F81" s="11" t="s">
        <v>602</v>
      </c>
      <c r="G81" s="43">
        <v>44615.0</v>
      </c>
      <c r="H81" s="11" t="s">
        <v>603</v>
      </c>
      <c r="I81" s="41">
        <v>150000.0</v>
      </c>
      <c r="J81" s="94">
        <f t="shared" si="1"/>
        <v>150</v>
      </c>
      <c r="K81" s="18" t="s">
        <v>591</v>
      </c>
      <c r="L81" s="10" t="s">
        <v>69</v>
      </c>
      <c r="M81" s="19">
        <v>41227.0</v>
      </c>
      <c r="N81" s="10" t="s">
        <v>29</v>
      </c>
      <c r="O81" s="10" t="s">
        <v>30</v>
      </c>
      <c r="P81" s="10" t="s">
        <v>315</v>
      </c>
      <c r="Q81" s="10" t="s">
        <v>604</v>
      </c>
      <c r="R81" s="10">
        <v>652311.0</v>
      </c>
      <c r="S81" s="10" t="s">
        <v>33</v>
      </c>
      <c r="T81" s="10" t="s">
        <v>602</v>
      </c>
      <c r="U81" s="10" t="s">
        <v>54</v>
      </c>
      <c r="V81" s="10" t="s">
        <v>605</v>
      </c>
    </row>
    <row r="82" ht="15.75" customHeight="1">
      <c r="A82" s="10" t="s">
        <v>595</v>
      </c>
      <c r="B82" s="91" t="s">
        <v>1168</v>
      </c>
      <c r="C82" s="11" t="s">
        <v>232</v>
      </c>
      <c r="D82" s="10" t="s">
        <v>596</v>
      </c>
      <c r="E82" s="92" t="s">
        <v>1169</v>
      </c>
      <c r="F82" s="11" t="s">
        <v>597</v>
      </c>
      <c r="G82" s="43">
        <v>44588.0</v>
      </c>
      <c r="H82" s="11" t="s">
        <v>598</v>
      </c>
      <c r="I82" s="41">
        <v>150000.0</v>
      </c>
      <c r="J82" s="94">
        <f t="shared" si="1"/>
        <v>150</v>
      </c>
      <c r="K82" s="18" t="s">
        <v>591</v>
      </c>
      <c r="L82" s="10" t="s">
        <v>199</v>
      </c>
      <c r="M82" s="19">
        <v>41514.0</v>
      </c>
      <c r="N82" s="10" t="s">
        <v>29</v>
      </c>
      <c r="O82" s="10" t="s">
        <v>180</v>
      </c>
      <c r="P82" s="10" t="s">
        <v>322</v>
      </c>
      <c r="Q82" s="10" t="s">
        <v>599</v>
      </c>
      <c r="R82" s="10">
        <v>728555.0</v>
      </c>
      <c r="S82" s="10" t="s">
        <v>33</v>
      </c>
      <c r="T82" s="10" t="s">
        <v>597</v>
      </c>
      <c r="U82" s="10" t="s">
        <v>54</v>
      </c>
      <c r="V82" s="10" t="s">
        <v>600</v>
      </c>
    </row>
    <row r="83" ht="15.75" customHeight="1">
      <c r="A83" s="10" t="s">
        <v>581</v>
      </c>
      <c r="B83" s="91" t="s">
        <v>1168</v>
      </c>
      <c r="C83" s="11" t="s">
        <v>582</v>
      </c>
      <c r="D83" s="10" t="s">
        <v>583</v>
      </c>
      <c r="E83" s="92" t="s">
        <v>1169</v>
      </c>
      <c r="F83" s="95" t="s">
        <v>584</v>
      </c>
      <c r="G83" s="43">
        <v>44592.0</v>
      </c>
      <c r="H83" s="11" t="s">
        <v>585</v>
      </c>
      <c r="I83" s="41">
        <v>151500.0</v>
      </c>
      <c r="J83" s="94">
        <f t="shared" si="1"/>
        <v>151.5</v>
      </c>
      <c r="K83" s="18" t="s">
        <v>586</v>
      </c>
      <c r="L83" s="10" t="s">
        <v>28</v>
      </c>
      <c r="M83" s="19">
        <v>42472.0</v>
      </c>
      <c r="N83" s="10" t="s">
        <v>29</v>
      </c>
      <c r="O83" s="10" t="s">
        <v>180</v>
      </c>
      <c r="P83" s="10" t="s">
        <v>405</v>
      </c>
      <c r="Q83" s="10" t="s">
        <v>587</v>
      </c>
      <c r="R83" s="10">
        <v>9091274.0</v>
      </c>
      <c r="S83" s="10" t="s">
        <v>140</v>
      </c>
      <c r="T83" s="10" t="s">
        <v>584</v>
      </c>
      <c r="U83" s="10" t="s">
        <v>54</v>
      </c>
      <c r="V83" s="10" t="s">
        <v>447</v>
      </c>
    </row>
    <row r="84" ht="15.75" customHeight="1">
      <c r="A84" s="10" t="s">
        <v>574</v>
      </c>
      <c r="B84" s="91" t="s">
        <v>1166</v>
      </c>
      <c r="C84" s="11" t="s">
        <v>37</v>
      </c>
      <c r="D84" s="10" t="s">
        <v>23</v>
      </c>
      <c r="E84" s="92" t="s">
        <v>1167</v>
      </c>
      <c r="F84" s="93" t="s">
        <v>575</v>
      </c>
      <c r="G84" s="43">
        <v>44629.0</v>
      </c>
      <c r="H84" s="11" t="s">
        <v>576</v>
      </c>
      <c r="I84" s="41">
        <v>155000.0</v>
      </c>
      <c r="J84" s="94">
        <f t="shared" si="1"/>
        <v>155</v>
      </c>
      <c r="K84" s="18" t="s">
        <v>577</v>
      </c>
      <c r="L84" s="10" t="s">
        <v>28</v>
      </c>
      <c r="M84" s="19">
        <v>40599.0</v>
      </c>
      <c r="N84" s="10" t="s">
        <v>29</v>
      </c>
      <c r="O84" s="10" t="s">
        <v>51</v>
      </c>
      <c r="P84" s="10" t="s">
        <v>524</v>
      </c>
      <c r="Q84" s="10" t="s">
        <v>578</v>
      </c>
      <c r="R84" s="10">
        <v>643008.0</v>
      </c>
      <c r="S84" s="10" t="s">
        <v>33</v>
      </c>
      <c r="T84" s="10" t="s">
        <v>575</v>
      </c>
      <c r="U84" s="10" t="s">
        <v>579</v>
      </c>
      <c r="V84" s="10" t="s">
        <v>580</v>
      </c>
    </row>
    <row r="85" ht="15.75" customHeight="1">
      <c r="A85" s="10" t="s">
        <v>567</v>
      </c>
      <c r="B85" s="91" t="s">
        <v>1168</v>
      </c>
      <c r="C85" s="11" t="s">
        <v>568</v>
      </c>
      <c r="D85" s="10" t="s">
        <v>23</v>
      </c>
      <c r="E85" s="92" t="s">
        <v>1167</v>
      </c>
      <c r="F85" s="11" t="s">
        <v>569</v>
      </c>
      <c r="G85" s="43">
        <v>44574.0</v>
      </c>
      <c r="H85" s="11" t="s">
        <v>570</v>
      </c>
      <c r="I85" s="41">
        <v>160000.0</v>
      </c>
      <c r="J85" s="94">
        <f t="shared" si="1"/>
        <v>160</v>
      </c>
      <c r="K85" s="18" t="s">
        <v>563</v>
      </c>
      <c r="L85" s="10" t="s">
        <v>69</v>
      </c>
      <c r="M85" s="19">
        <v>42325.0</v>
      </c>
      <c r="N85" s="10" t="s">
        <v>78</v>
      </c>
      <c r="O85" s="10" t="s">
        <v>350</v>
      </c>
      <c r="P85" s="10" t="s">
        <v>571</v>
      </c>
      <c r="Q85" s="10" t="s">
        <v>572</v>
      </c>
      <c r="R85" s="10">
        <v>9087138.0</v>
      </c>
      <c r="S85" s="10" t="s">
        <v>140</v>
      </c>
      <c r="T85" s="10" t="s">
        <v>569</v>
      </c>
      <c r="U85" s="10" t="s">
        <v>54</v>
      </c>
      <c r="V85" s="10" t="s">
        <v>573</v>
      </c>
    </row>
    <row r="86" ht="15.75" customHeight="1">
      <c r="A86" s="10" t="s">
        <v>560</v>
      </c>
      <c r="B86" s="91" t="s">
        <v>1166</v>
      </c>
      <c r="C86" s="11" t="s">
        <v>37</v>
      </c>
      <c r="D86" s="10" t="s">
        <v>23</v>
      </c>
      <c r="E86" s="92" t="s">
        <v>1167</v>
      </c>
      <c r="F86" s="11" t="s">
        <v>561</v>
      </c>
      <c r="G86" s="43">
        <v>44588.0</v>
      </c>
      <c r="H86" s="11" t="s">
        <v>562</v>
      </c>
      <c r="I86" s="41">
        <v>160000.0</v>
      </c>
      <c r="J86" s="94">
        <f t="shared" si="1"/>
        <v>160</v>
      </c>
      <c r="K86" s="18" t="s">
        <v>563</v>
      </c>
      <c r="L86" s="10" t="s">
        <v>28</v>
      </c>
      <c r="M86" s="19">
        <v>42404.0</v>
      </c>
      <c r="N86" s="10" t="s">
        <v>103</v>
      </c>
      <c r="O86" s="10" t="s">
        <v>137</v>
      </c>
      <c r="P86" s="10" t="s">
        <v>564</v>
      </c>
      <c r="Q86" s="10" t="s">
        <v>565</v>
      </c>
      <c r="R86" s="10">
        <v>9076237.0</v>
      </c>
      <c r="S86" s="10" t="s">
        <v>140</v>
      </c>
      <c r="T86" s="10" t="s">
        <v>561</v>
      </c>
      <c r="U86" s="10" t="s">
        <v>54</v>
      </c>
      <c r="V86" s="10" t="s">
        <v>566</v>
      </c>
    </row>
    <row r="87" ht="15.75" customHeight="1">
      <c r="A87" s="10" t="s">
        <v>553</v>
      </c>
      <c r="B87" s="91" t="s">
        <v>1166</v>
      </c>
      <c r="C87" s="11" t="s">
        <v>37</v>
      </c>
      <c r="D87" s="10" t="s">
        <v>23</v>
      </c>
      <c r="E87" s="92" t="s">
        <v>1167</v>
      </c>
      <c r="F87" s="11" t="s">
        <v>554</v>
      </c>
      <c r="G87" s="43">
        <v>44712.0</v>
      </c>
      <c r="H87" s="11" t="s">
        <v>555</v>
      </c>
      <c r="I87" s="41">
        <v>163000.0</v>
      </c>
      <c r="J87" s="94">
        <f t="shared" si="1"/>
        <v>163</v>
      </c>
      <c r="K87" s="18" t="s">
        <v>556</v>
      </c>
      <c r="L87" s="10" t="s">
        <v>28</v>
      </c>
      <c r="M87" s="19">
        <v>40682.0</v>
      </c>
      <c r="N87" s="10" t="s">
        <v>103</v>
      </c>
      <c r="O87" s="10" t="s">
        <v>104</v>
      </c>
      <c r="P87" s="10" t="s">
        <v>557</v>
      </c>
      <c r="Q87" s="10" t="s">
        <v>558</v>
      </c>
      <c r="R87" s="10">
        <v>477628.0</v>
      </c>
      <c r="S87" s="10" t="s">
        <v>33</v>
      </c>
      <c r="T87" s="10" t="s">
        <v>554</v>
      </c>
      <c r="U87" s="10" t="s">
        <v>54</v>
      </c>
      <c r="V87" s="10" t="s">
        <v>559</v>
      </c>
    </row>
    <row r="88" ht="15.75" customHeight="1">
      <c r="A88" s="10" t="s">
        <v>534</v>
      </c>
      <c r="B88" s="91" t="s">
        <v>1168</v>
      </c>
      <c r="C88" s="11" t="s">
        <v>535</v>
      </c>
      <c r="D88" s="10" t="s">
        <v>536</v>
      </c>
      <c r="E88" s="92" t="s">
        <v>1167</v>
      </c>
      <c r="F88" s="11" t="s">
        <v>537</v>
      </c>
      <c r="G88" s="43">
        <v>44588.0</v>
      </c>
      <c r="H88" s="11" t="s">
        <v>538</v>
      </c>
      <c r="I88" s="41">
        <v>165000.0</v>
      </c>
      <c r="J88" s="94">
        <f t="shared" si="1"/>
        <v>165</v>
      </c>
      <c r="K88" s="18" t="s">
        <v>539</v>
      </c>
      <c r="L88" s="10" t="s">
        <v>69</v>
      </c>
      <c r="M88" s="19">
        <v>42216.0</v>
      </c>
      <c r="N88" s="10" t="s">
        <v>103</v>
      </c>
      <c r="O88" s="10" t="s">
        <v>260</v>
      </c>
      <c r="P88" s="10" t="s">
        <v>261</v>
      </c>
      <c r="Q88" s="10" t="s">
        <v>540</v>
      </c>
      <c r="R88" s="10">
        <v>9085588.0</v>
      </c>
      <c r="S88" s="10" t="s">
        <v>140</v>
      </c>
      <c r="T88" s="10" t="s">
        <v>537</v>
      </c>
      <c r="U88" s="10" t="s">
        <v>54</v>
      </c>
      <c r="V88" s="10" t="s">
        <v>541</v>
      </c>
    </row>
    <row r="89" ht="15.75" customHeight="1">
      <c r="A89" s="10" t="s">
        <v>542</v>
      </c>
      <c r="B89" s="91" t="s">
        <v>1166</v>
      </c>
      <c r="C89" s="11" t="s">
        <v>37</v>
      </c>
      <c r="D89" s="10" t="s">
        <v>23</v>
      </c>
      <c r="E89" s="92" t="s">
        <v>1167</v>
      </c>
      <c r="F89" s="11" t="s">
        <v>543</v>
      </c>
      <c r="G89" s="43">
        <v>44725.0</v>
      </c>
      <c r="H89" s="11" t="s">
        <v>544</v>
      </c>
      <c r="I89" s="41">
        <v>165000.0</v>
      </c>
      <c r="J89" s="94">
        <f t="shared" si="1"/>
        <v>165</v>
      </c>
      <c r="K89" s="18" t="s">
        <v>539</v>
      </c>
      <c r="L89" s="10" t="s">
        <v>28</v>
      </c>
      <c r="M89" s="19">
        <v>42412.0</v>
      </c>
      <c r="N89" s="10" t="s">
        <v>29</v>
      </c>
      <c r="O89" s="10" t="s">
        <v>389</v>
      </c>
      <c r="P89" s="10" t="s">
        <v>545</v>
      </c>
      <c r="Q89" s="10" t="s">
        <v>546</v>
      </c>
      <c r="R89" s="10">
        <v>9104621.0</v>
      </c>
      <c r="S89" s="10" t="s">
        <v>140</v>
      </c>
      <c r="T89" s="10" t="s">
        <v>543</v>
      </c>
      <c r="U89" s="10" t="s">
        <v>34</v>
      </c>
      <c r="V89" s="10" t="s">
        <v>547</v>
      </c>
    </row>
    <row r="90" ht="15.75" customHeight="1">
      <c r="A90" s="10" t="s">
        <v>548</v>
      </c>
      <c r="B90" s="91" t="s">
        <v>1166</v>
      </c>
      <c r="C90" s="11" t="s">
        <v>37</v>
      </c>
      <c r="D90" s="10" t="s">
        <v>23</v>
      </c>
      <c r="E90" s="92" t="s">
        <v>1167</v>
      </c>
      <c r="F90" s="95" t="s">
        <v>549</v>
      </c>
      <c r="G90" s="43">
        <v>44614.0</v>
      </c>
      <c r="H90" s="11" t="s">
        <v>550</v>
      </c>
      <c r="I90" s="41">
        <v>165000.0</v>
      </c>
      <c r="J90" s="94">
        <f t="shared" si="1"/>
        <v>165</v>
      </c>
      <c r="K90" s="18" t="s">
        <v>539</v>
      </c>
      <c r="L90" s="10" t="s">
        <v>28</v>
      </c>
      <c r="M90" s="19">
        <v>41849.0</v>
      </c>
      <c r="N90" s="10" t="s">
        <v>29</v>
      </c>
      <c r="O90" s="10" t="s">
        <v>42</v>
      </c>
      <c r="P90" s="10" t="s">
        <v>330</v>
      </c>
      <c r="Q90" s="10" t="s">
        <v>551</v>
      </c>
      <c r="R90" s="10">
        <v>9081329.0</v>
      </c>
      <c r="S90" s="10" t="s">
        <v>140</v>
      </c>
      <c r="T90" s="10" t="s">
        <v>549</v>
      </c>
      <c r="U90" s="10" t="s">
        <v>54</v>
      </c>
      <c r="V90" s="10" t="s">
        <v>552</v>
      </c>
    </row>
    <row r="91" ht="15.75" customHeight="1">
      <c r="A91" s="10" t="s">
        <v>527</v>
      </c>
      <c r="B91" s="91" t="s">
        <v>1166</v>
      </c>
      <c r="C91" s="11" t="s">
        <v>37</v>
      </c>
      <c r="D91" s="10" t="s">
        <v>23</v>
      </c>
      <c r="E91" s="92" t="s">
        <v>1167</v>
      </c>
      <c r="F91" s="11" t="s">
        <v>528</v>
      </c>
      <c r="G91" s="43">
        <v>44713.0</v>
      </c>
      <c r="H91" s="11" t="s">
        <v>529</v>
      </c>
      <c r="I91" s="41">
        <v>167500.0</v>
      </c>
      <c r="J91" s="94">
        <f t="shared" si="1"/>
        <v>167.5</v>
      </c>
      <c r="K91" s="18" t="s">
        <v>530</v>
      </c>
      <c r="L91" s="10" t="s">
        <v>41</v>
      </c>
      <c r="M91" s="19">
        <v>40088.0</v>
      </c>
      <c r="N91" s="10"/>
      <c r="O91" s="10" t="s">
        <v>243</v>
      </c>
      <c r="P91" s="10" t="s">
        <v>531</v>
      </c>
      <c r="Q91" s="10" t="s">
        <v>532</v>
      </c>
      <c r="R91" s="10">
        <v>687690.0</v>
      </c>
      <c r="S91" s="10" t="s">
        <v>33</v>
      </c>
      <c r="T91" s="10" t="s">
        <v>528</v>
      </c>
      <c r="U91" s="10" t="s">
        <v>54</v>
      </c>
      <c r="V91" s="10" t="s">
        <v>533</v>
      </c>
    </row>
    <row r="92" ht="15.75" customHeight="1">
      <c r="A92" s="10" t="s">
        <v>520</v>
      </c>
      <c r="B92" s="91" t="s">
        <v>1166</v>
      </c>
      <c r="C92" s="11" t="s">
        <v>37</v>
      </c>
      <c r="D92" s="10" t="s">
        <v>23</v>
      </c>
      <c r="E92" s="92" t="s">
        <v>1167</v>
      </c>
      <c r="F92" s="11" t="s">
        <v>521</v>
      </c>
      <c r="G92" s="43">
        <v>44708.0</v>
      </c>
      <c r="H92" s="11" t="s">
        <v>522</v>
      </c>
      <c r="I92" s="41">
        <v>170000.0</v>
      </c>
      <c r="J92" s="94">
        <f t="shared" si="1"/>
        <v>170</v>
      </c>
      <c r="K92" s="18" t="s">
        <v>523</v>
      </c>
      <c r="L92" s="10" t="s">
        <v>28</v>
      </c>
      <c r="M92" s="19">
        <v>40588.0</v>
      </c>
      <c r="N92" s="10" t="s">
        <v>29</v>
      </c>
      <c r="O92" s="10" t="s">
        <v>51</v>
      </c>
      <c r="P92" s="10" t="s">
        <v>524</v>
      </c>
      <c r="Q92" s="10" t="s">
        <v>525</v>
      </c>
      <c r="R92" s="10">
        <v>649978.0</v>
      </c>
      <c r="S92" s="10" t="s">
        <v>33</v>
      </c>
      <c r="T92" s="10" t="s">
        <v>521</v>
      </c>
      <c r="U92" s="10" t="s">
        <v>54</v>
      </c>
      <c r="V92" s="10" t="s">
        <v>526</v>
      </c>
    </row>
    <row r="93" ht="15.75" customHeight="1">
      <c r="A93" s="10" t="s">
        <v>513</v>
      </c>
      <c r="B93" s="91" t="s">
        <v>1166</v>
      </c>
      <c r="C93" s="11" t="s">
        <v>37</v>
      </c>
      <c r="D93" s="10" t="s">
        <v>23</v>
      </c>
      <c r="E93" s="92" t="s">
        <v>1167</v>
      </c>
      <c r="F93" s="11" t="s">
        <v>514</v>
      </c>
      <c r="G93" s="43">
        <v>44650.0</v>
      </c>
      <c r="H93" s="11" t="s">
        <v>515</v>
      </c>
      <c r="I93" s="41">
        <v>183000.0</v>
      </c>
      <c r="J93" s="94">
        <f t="shared" si="1"/>
        <v>183</v>
      </c>
      <c r="K93" s="18" t="s">
        <v>516</v>
      </c>
      <c r="L93" s="10" t="s">
        <v>28</v>
      </c>
      <c r="M93" s="19">
        <v>40747.0</v>
      </c>
      <c r="N93" s="10" t="s">
        <v>103</v>
      </c>
      <c r="O93" s="10" t="s">
        <v>121</v>
      </c>
      <c r="P93" s="10" t="s">
        <v>517</v>
      </c>
      <c r="Q93" s="10" t="s">
        <v>518</v>
      </c>
      <c r="R93" s="10">
        <v>428309.0</v>
      </c>
      <c r="S93" s="10" t="s">
        <v>33</v>
      </c>
      <c r="T93" s="10" t="s">
        <v>514</v>
      </c>
      <c r="U93" s="10" t="s">
        <v>54</v>
      </c>
      <c r="V93" s="10" t="s">
        <v>519</v>
      </c>
    </row>
    <row r="94" ht="15.75" customHeight="1">
      <c r="A94" s="10" t="s">
        <v>505</v>
      </c>
      <c r="B94" s="91" t="s">
        <v>1168</v>
      </c>
      <c r="C94" s="11" t="s">
        <v>232</v>
      </c>
      <c r="D94" s="10"/>
      <c r="E94" s="92" t="s">
        <v>1169</v>
      </c>
      <c r="F94" s="11" t="s">
        <v>506</v>
      </c>
      <c r="G94" s="43">
        <v>44686.0</v>
      </c>
      <c r="H94" s="11" t="s">
        <v>507</v>
      </c>
      <c r="I94" s="41">
        <v>193800.0</v>
      </c>
      <c r="J94" s="94">
        <f t="shared" si="1"/>
        <v>193.8</v>
      </c>
      <c r="K94" s="18" t="s">
        <v>508</v>
      </c>
      <c r="L94" s="10" t="s">
        <v>28</v>
      </c>
      <c r="M94" s="19">
        <v>39294.0</v>
      </c>
      <c r="N94" s="10"/>
      <c r="O94" s="10" t="s">
        <v>509</v>
      </c>
      <c r="P94" s="10" t="s">
        <v>510</v>
      </c>
      <c r="Q94" s="10" t="s">
        <v>511</v>
      </c>
      <c r="R94" s="10">
        <v>433331.0</v>
      </c>
      <c r="S94" s="10" t="s">
        <v>33</v>
      </c>
      <c r="T94" s="10" t="s">
        <v>506</v>
      </c>
      <c r="U94" s="10" t="s">
        <v>45</v>
      </c>
      <c r="V94" s="10" t="s">
        <v>512</v>
      </c>
    </row>
    <row r="95" ht="15.75" customHeight="1">
      <c r="A95" s="10" t="s">
        <v>498</v>
      </c>
      <c r="B95" s="91" t="s">
        <v>1166</v>
      </c>
      <c r="C95" s="11" t="s">
        <v>37</v>
      </c>
      <c r="D95" s="10" t="s">
        <v>23</v>
      </c>
      <c r="E95" s="92" t="s">
        <v>1167</v>
      </c>
      <c r="F95" s="93" t="s">
        <v>499</v>
      </c>
      <c r="G95" s="43">
        <v>44631.0</v>
      </c>
      <c r="H95" s="11" t="s">
        <v>500</v>
      </c>
      <c r="I95" s="41">
        <v>195000.0</v>
      </c>
      <c r="J95" s="94">
        <f t="shared" si="1"/>
        <v>195</v>
      </c>
      <c r="K95" s="18" t="s">
        <v>501</v>
      </c>
      <c r="L95" s="10" t="s">
        <v>28</v>
      </c>
      <c r="M95" s="19">
        <v>41360.0</v>
      </c>
      <c r="N95" s="10" t="s">
        <v>29</v>
      </c>
      <c r="O95" s="10" t="s">
        <v>180</v>
      </c>
      <c r="P95" s="10" t="s">
        <v>502</v>
      </c>
      <c r="Q95" s="10" t="s">
        <v>503</v>
      </c>
      <c r="R95" s="10">
        <v>729205.0</v>
      </c>
      <c r="S95" s="10" t="s">
        <v>33</v>
      </c>
      <c r="T95" s="10" t="s">
        <v>499</v>
      </c>
      <c r="U95" s="10" t="s">
        <v>54</v>
      </c>
      <c r="V95" s="10" t="s">
        <v>504</v>
      </c>
    </row>
    <row r="96" ht="15.75" customHeight="1">
      <c r="A96" s="10" t="s">
        <v>491</v>
      </c>
      <c r="B96" s="91" t="s">
        <v>1168</v>
      </c>
      <c r="C96" s="11" t="s">
        <v>492</v>
      </c>
      <c r="D96" s="10" t="s">
        <v>23</v>
      </c>
      <c r="E96" s="92" t="s">
        <v>1167</v>
      </c>
      <c r="F96" s="11" t="s">
        <v>493</v>
      </c>
      <c r="G96" s="43">
        <v>44713.0</v>
      </c>
      <c r="H96" s="11" t="s">
        <v>494</v>
      </c>
      <c r="I96" s="41">
        <v>200000.0</v>
      </c>
      <c r="J96" s="94">
        <f t="shared" si="1"/>
        <v>200</v>
      </c>
      <c r="K96" s="18" t="s">
        <v>489</v>
      </c>
      <c r="L96" s="10" t="s">
        <v>69</v>
      </c>
      <c r="M96" s="19">
        <v>40241.0</v>
      </c>
      <c r="N96" s="10"/>
      <c r="O96" s="10" t="s">
        <v>206</v>
      </c>
      <c r="P96" s="10" t="s">
        <v>495</v>
      </c>
      <c r="Q96" s="10" t="s">
        <v>496</v>
      </c>
      <c r="R96" s="10">
        <v>542195.0</v>
      </c>
      <c r="S96" s="10" t="s">
        <v>33</v>
      </c>
      <c r="T96" s="10" t="s">
        <v>493</v>
      </c>
      <c r="U96" s="10" t="s">
        <v>54</v>
      </c>
      <c r="V96" s="10" t="s">
        <v>497</v>
      </c>
    </row>
    <row r="97" ht="15.75" customHeight="1">
      <c r="A97" s="10" t="s">
        <v>485</v>
      </c>
      <c r="B97" s="91" t="s">
        <v>1168</v>
      </c>
      <c r="C97" s="11" t="s">
        <v>232</v>
      </c>
      <c r="D97" s="10" t="s">
        <v>486</v>
      </c>
      <c r="E97" s="92" t="s">
        <v>1169</v>
      </c>
      <c r="F97" s="11" t="s">
        <v>487</v>
      </c>
      <c r="G97" s="43">
        <v>44714.0</v>
      </c>
      <c r="H97" s="11" t="s">
        <v>488</v>
      </c>
      <c r="I97" s="41">
        <v>200000.0</v>
      </c>
      <c r="J97" s="94">
        <f t="shared" si="1"/>
        <v>200</v>
      </c>
      <c r="K97" s="18" t="s">
        <v>489</v>
      </c>
      <c r="L97" s="10" t="s">
        <v>199</v>
      </c>
      <c r="M97" s="19">
        <v>41036.0</v>
      </c>
      <c r="N97" s="10" t="s">
        <v>29</v>
      </c>
      <c r="O97" s="10" t="s">
        <v>42</v>
      </c>
      <c r="P97" s="10" t="s">
        <v>330</v>
      </c>
      <c r="Q97" s="10" t="s">
        <v>490</v>
      </c>
      <c r="R97" s="10">
        <v>734573.0</v>
      </c>
      <c r="S97" s="10" t="s">
        <v>33</v>
      </c>
      <c r="T97" s="10" t="s">
        <v>487</v>
      </c>
      <c r="U97" s="10" t="s">
        <v>54</v>
      </c>
      <c r="V97" s="10" t="s">
        <v>288</v>
      </c>
    </row>
    <row r="98" ht="15.75" customHeight="1">
      <c r="A98" s="10" t="s">
        <v>469</v>
      </c>
      <c r="B98" s="91" t="s">
        <v>1168</v>
      </c>
      <c r="C98" s="11" t="s">
        <v>470</v>
      </c>
      <c r="D98" s="10" t="s">
        <v>471</v>
      </c>
      <c r="E98" s="92" t="s">
        <v>1167</v>
      </c>
      <c r="F98" s="93" t="s">
        <v>472</v>
      </c>
      <c r="G98" s="43">
        <v>44707.0</v>
      </c>
      <c r="H98" s="11" t="s">
        <v>473</v>
      </c>
      <c r="I98" s="41">
        <v>201000.0</v>
      </c>
      <c r="J98" s="94">
        <f t="shared" si="1"/>
        <v>201</v>
      </c>
      <c r="K98" s="18" t="s">
        <v>474</v>
      </c>
      <c r="L98" s="10" t="s">
        <v>199</v>
      </c>
      <c r="M98" s="19">
        <v>41436.0</v>
      </c>
      <c r="N98" s="10" t="s">
        <v>78</v>
      </c>
      <c r="O98" s="10" t="s">
        <v>475</v>
      </c>
      <c r="P98" s="10" t="s">
        <v>476</v>
      </c>
      <c r="Q98" s="10" t="s">
        <v>477</v>
      </c>
      <c r="R98" s="10">
        <v>674899.0</v>
      </c>
      <c r="S98" s="10" t="s">
        <v>33</v>
      </c>
      <c r="T98" s="10" t="s">
        <v>472</v>
      </c>
      <c r="U98" s="10" t="s">
        <v>54</v>
      </c>
      <c r="V98" s="10" t="s">
        <v>478</v>
      </c>
    </row>
    <row r="99" ht="15.75" customHeight="1">
      <c r="A99" s="10" t="s">
        <v>479</v>
      </c>
      <c r="B99" s="91" t="s">
        <v>1168</v>
      </c>
      <c r="C99" s="11" t="s">
        <v>470</v>
      </c>
      <c r="D99" s="10" t="s">
        <v>471</v>
      </c>
      <c r="E99" s="92" t="s">
        <v>1167</v>
      </c>
      <c r="F99" s="11" t="s">
        <v>480</v>
      </c>
      <c r="G99" s="43">
        <v>44634.0</v>
      </c>
      <c r="H99" s="11" t="s">
        <v>481</v>
      </c>
      <c r="I99" s="41">
        <v>201000.0</v>
      </c>
      <c r="J99" s="94">
        <f t="shared" si="1"/>
        <v>201</v>
      </c>
      <c r="K99" s="18" t="s">
        <v>474</v>
      </c>
      <c r="L99" s="10" t="s">
        <v>199</v>
      </c>
      <c r="M99" s="19">
        <v>41437.0</v>
      </c>
      <c r="N99" s="10" t="s">
        <v>78</v>
      </c>
      <c r="O99" s="10" t="s">
        <v>475</v>
      </c>
      <c r="P99" s="10" t="s">
        <v>482</v>
      </c>
      <c r="Q99" s="10" t="s">
        <v>483</v>
      </c>
      <c r="R99" s="10">
        <v>674901.0</v>
      </c>
      <c r="S99" s="10" t="s">
        <v>33</v>
      </c>
      <c r="T99" s="10" t="s">
        <v>480</v>
      </c>
      <c r="U99" s="10" t="s">
        <v>54</v>
      </c>
      <c r="V99" s="10" t="s">
        <v>484</v>
      </c>
    </row>
    <row r="100" ht="15.75" customHeight="1">
      <c r="A100" s="10" t="s">
        <v>458</v>
      </c>
      <c r="B100" s="91" t="s">
        <v>1166</v>
      </c>
      <c r="C100" s="11" t="s">
        <v>37</v>
      </c>
      <c r="D100" s="10" t="s">
        <v>23</v>
      </c>
      <c r="E100" s="92" t="s">
        <v>1167</v>
      </c>
      <c r="F100" s="11" t="s">
        <v>459</v>
      </c>
      <c r="G100" s="43">
        <v>44586.0</v>
      </c>
      <c r="H100" s="11" t="s">
        <v>460</v>
      </c>
      <c r="I100" s="41">
        <v>205000.0</v>
      </c>
      <c r="J100" s="94">
        <f t="shared" si="1"/>
        <v>205</v>
      </c>
      <c r="K100" s="18" t="s">
        <v>461</v>
      </c>
      <c r="L100" s="10" t="s">
        <v>28</v>
      </c>
      <c r="M100" s="19">
        <v>41493.0</v>
      </c>
      <c r="N100" s="10" t="s">
        <v>29</v>
      </c>
      <c r="O100" s="10" t="s">
        <v>180</v>
      </c>
      <c r="P100" s="10" t="s">
        <v>405</v>
      </c>
      <c r="Q100" s="10" t="s">
        <v>462</v>
      </c>
      <c r="R100" s="10">
        <v>699873.0</v>
      </c>
      <c r="S100" s="10" t="s">
        <v>33</v>
      </c>
      <c r="T100" s="10" t="s">
        <v>459</v>
      </c>
      <c r="U100" s="10" t="s">
        <v>54</v>
      </c>
      <c r="V100" s="10" t="s">
        <v>463</v>
      </c>
    </row>
    <row r="101" ht="15.75" customHeight="1">
      <c r="A101" s="10" t="s">
        <v>464</v>
      </c>
      <c r="B101" s="91" t="s">
        <v>1166</v>
      </c>
      <c r="C101" s="11" t="s">
        <v>37</v>
      </c>
      <c r="D101" s="10" t="s">
        <v>23</v>
      </c>
      <c r="E101" s="92" t="s">
        <v>1167</v>
      </c>
      <c r="F101" s="11" t="s">
        <v>465</v>
      </c>
      <c r="G101" s="43">
        <v>44676.0</v>
      </c>
      <c r="H101" s="11" t="s">
        <v>466</v>
      </c>
      <c r="I101" s="41">
        <v>205000.0</v>
      </c>
      <c r="J101" s="94">
        <f t="shared" si="1"/>
        <v>205</v>
      </c>
      <c r="K101" s="18" t="s">
        <v>461</v>
      </c>
      <c r="L101" s="10" t="s">
        <v>28</v>
      </c>
      <c r="M101" s="19">
        <v>41298.0</v>
      </c>
      <c r="N101" s="10" t="s">
        <v>29</v>
      </c>
      <c r="O101" s="10" t="s">
        <v>51</v>
      </c>
      <c r="P101" s="10" t="s">
        <v>286</v>
      </c>
      <c r="Q101" s="10" t="s">
        <v>467</v>
      </c>
      <c r="R101" s="10">
        <v>729860.0</v>
      </c>
      <c r="S101" s="10" t="s">
        <v>33</v>
      </c>
      <c r="T101" s="10" t="s">
        <v>465</v>
      </c>
      <c r="U101" s="10" t="s">
        <v>340</v>
      </c>
      <c r="V101" s="10" t="s">
        <v>468</v>
      </c>
    </row>
    <row r="102" ht="15.75" customHeight="1">
      <c r="A102" s="10" t="s">
        <v>448</v>
      </c>
      <c r="B102" s="91" t="s">
        <v>1166</v>
      </c>
      <c r="C102" s="11" t="s">
        <v>37</v>
      </c>
      <c r="D102" s="10" t="s">
        <v>23</v>
      </c>
      <c r="E102" s="92" t="s">
        <v>1167</v>
      </c>
      <c r="F102" s="11" t="s">
        <v>449</v>
      </c>
      <c r="G102" s="43">
        <v>44693.0</v>
      </c>
      <c r="H102" s="11" t="s">
        <v>450</v>
      </c>
      <c r="I102" s="41">
        <v>211500.0</v>
      </c>
      <c r="J102" s="94">
        <f t="shared" si="1"/>
        <v>211.5</v>
      </c>
      <c r="K102" s="18" t="s">
        <v>451</v>
      </c>
      <c r="L102" s="10" t="s">
        <v>252</v>
      </c>
      <c r="M102" s="19">
        <v>43269.0</v>
      </c>
      <c r="N102" s="10" t="s">
        <v>78</v>
      </c>
      <c r="O102" s="10" t="s">
        <v>79</v>
      </c>
      <c r="P102" s="10" t="s">
        <v>79</v>
      </c>
      <c r="Q102" s="10" t="s">
        <v>452</v>
      </c>
      <c r="R102" s="10">
        <v>9216371.0</v>
      </c>
      <c r="S102" s="10" t="s">
        <v>140</v>
      </c>
      <c r="T102" s="10" t="s">
        <v>449</v>
      </c>
      <c r="U102" s="10" t="s">
        <v>54</v>
      </c>
      <c r="V102" s="10" t="s">
        <v>453</v>
      </c>
    </row>
    <row r="103" ht="15.75" customHeight="1">
      <c r="A103" s="10" t="s">
        <v>454</v>
      </c>
      <c r="B103" s="91" t="s">
        <v>1166</v>
      </c>
      <c r="C103" s="11" t="s">
        <v>37</v>
      </c>
      <c r="D103" s="10" t="s">
        <v>23</v>
      </c>
      <c r="E103" s="92" t="s">
        <v>1167</v>
      </c>
      <c r="F103" s="11" t="s">
        <v>455</v>
      </c>
      <c r="G103" s="43">
        <v>44693.0</v>
      </c>
      <c r="H103" s="11" t="s">
        <v>456</v>
      </c>
      <c r="I103" s="41">
        <v>211500.0</v>
      </c>
      <c r="J103" s="94">
        <f t="shared" si="1"/>
        <v>211.5</v>
      </c>
      <c r="K103" s="18" t="s">
        <v>451</v>
      </c>
      <c r="L103" s="10" t="s">
        <v>252</v>
      </c>
      <c r="M103" s="19">
        <v>43180.0</v>
      </c>
      <c r="N103" s="10" t="s">
        <v>78</v>
      </c>
      <c r="O103" s="10" t="s">
        <v>79</v>
      </c>
      <c r="P103" s="10" t="s">
        <v>79</v>
      </c>
      <c r="Q103" s="10" t="s">
        <v>457</v>
      </c>
      <c r="R103" s="10">
        <v>9167740.0</v>
      </c>
      <c r="S103" s="10" t="s">
        <v>140</v>
      </c>
      <c r="T103" s="10" t="s">
        <v>455</v>
      </c>
      <c r="U103" s="10" t="s">
        <v>54</v>
      </c>
      <c r="V103" s="10" t="s">
        <v>453</v>
      </c>
    </row>
    <row r="104" ht="15.75" customHeight="1">
      <c r="A104" s="10" t="s">
        <v>442</v>
      </c>
      <c r="B104" s="91" t="s">
        <v>1168</v>
      </c>
      <c r="C104" s="11" t="s">
        <v>232</v>
      </c>
      <c r="D104" s="10"/>
      <c r="E104" s="92" t="s">
        <v>1169</v>
      </c>
      <c r="F104" s="93" t="s">
        <v>443</v>
      </c>
      <c r="G104" s="43">
        <v>44677.0</v>
      </c>
      <c r="H104" s="11" t="s">
        <v>444</v>
      </c>
      <c r="I104" s="41">
        <v>231500.0</v>
      </c>
      <c r="J104" s="94">
        <f t="shared" si="1"/>
        <v>231.5</v>
      </c>
      <c r="K104" s="18" t="s">
        <v>445</v>
      </c>
      <c r="L104" s="10" t="s">
        <v>28</v>
      </c>
      <c r="M104" s="19">
        <v>42520.0</v>
      </c>
      <c r="N104" s="10" t="s">
        <v>29</v>
      </c>
      <c r="O104" s="10" t="s">
        <v>398</v>
      </c>
      <c r="P104" s="10" t="s">
        <v>399</v>
      </c>
      <c r="Q104" s="10" t="s">
        <v>446</v>
      </c>
      <c r="R104" s="10">
        <v>9078537.0</v>
      </c>
      <c r="S104" s="10" t="s">
        <v>140</v>
      </c>
      <c r="T104" s="10" t="s">
        <v>443</v>
      </c>
      <c r="U104" s="10" t="s">
        <v>34</v>
      </c>
      <c r="V104" s="10" t="s">
        <v>447</v>
      </c>
    </row>
    <row r="105" ht="15.75" customHeight="1">
      <c r="A105" s="10" t="s">
        <v>436</v>
      </c>
      <c r="B105" s="91" t="s">
        <v>1166</v>
      </c>
      <c r="C105" s="11" t="s">
        <v>37</v>
      </c>
      <c r="D105" s="10" t="s">
        <v>23</v>
      </c>
      <c r="E105" s="92" t="s">
        <v>1167</v>
      </c>
      <c r="F105" s="11" t="s">
        <v>437</v>
      </c>
      <c r="G105" s="43">
        <v>44722.0</v>
      </c>
      <c r="H105" s="11" t="s">
        <v>438</v>
      </c>
      <c r="I105" s="41">
        <v>235000.0</v>
      </c>
      <c r="J105" s="94">
        <f t="shared" si="1"/>
        <v>235</v>
      </c>
      <c r="K105" s="18" t="s">
        <v>439</v>
      </c>
      <c r="L105" s="10" t="s">
        <v>28</v>
      </c>
      <c r="M105" s="19">
        <v>39581.0</v>
      </c>
      <c r="N105" s="10"/>
      <c r="O105" s="10" t="s">
        <v>180</v>
      </c>
      <c r="P105" s="10" t="s">
        <v>322</v>
      </c>
      <c r="Q105" s="10" t="s">
        <v>440</v>
      </c>
      <c r="R105" s="10">
        <v>464531.0</v>
      </c>
      <c r="S105" s="10" t="s">
        <v>33</v>
      </c>
      <c r="T105" s="10" t="s">
        <v>437</v>
      </c>
      <c r="U105" s="10" t="s">
        <v>54</v>
      </c>
      <c r="V105" s="10" t="s">
        <v>441</v>
      </c>
    </row>
    <row r="106" ht="15.75" customHeight="1">
      <c r="A106" s="10" t="s">
        <v>429</v>
      </c>
      <c r="B106" s="91" t="s">
        <v>1166</v>
      </c>
      <c r="C106" s="11" t="s">
        <v>37</v>
      </c>
      <c r="D106" s="10" t="s">
        <v>23</v>
      </c>
      <c r="E106" s="92" t="s">
        <v>1167</v>
      </c>
      <c r="F106" s="11" t="s">
        <v>430</v>
      </c>
      <c r="G106" s="43">
        <v>44656.0</v>
      </c>
      <c r="H106" s="11" t="s">
        <v>431</v>
      </c>
      <c r="I106" s="41">
        <v>240500.0</v>
      </c>
      <c r="J106" s="94">
        <f t="shared" si="1"/>
        <v>240.5</v>
      </c>
      <c r="K106" s="18" t="s">
        <v>432</v>
      </c>
      <c r="L106" s="10" t="s">
        <v>28</v>
      </c>
      <c r="M106" s="19">
        <v>40519.0</v>
      </c>
      <c r="N106" s="10" t="s">
        <v>29</v>
      </c>
      <c r="O106" s="10" t="s">
        <v>389</v>
      </c>
      <c r="P106" s="10" t="s">
        <v>433</v>
      </c>
      <c r="Q106" s="10" t="s">
        <v>434</v>
      </c>
      <c r="R106" s="10">
        <v>691338.0</v>
      </c>
      <c r="S106" s="10" t="s">
        <v>33</v>
      </c>
      <c r="T106" s="10" t="s">
        <v>430</v>
      </c>
      <c r="U106" s="10" t="s">
        <v>45</v>
      </c>
      <c r="V106" s="10" t="s">
        <v>435</v>
      </c>
    </row>
    <row r="107" ht="15.75" customHeight="1">
      <c r="A107" s="10" t="s">
        <v>421</v>
      </c>
      <c r="B107" s="91" t="s">
        <v>1168</v>
      </c>
      <c r="C107" s="11" t="s">
        <v>422</v>
      </c>
      <c r="D107" s="10" t="s">
        <v>423</v>
      </c>
      <c r="E107" s="92" t="s">
        <v>1167</v>
      </c>
      <c r="F107" s="93" t="s">
        <v>424</v>
      </c>
      <c r="G107" s="43">
        <v>44662.0</v>
      </c>
      <c r="H107" s="11" t="s">
        <v>425</v>
      </c>
      <c r="I107" s="41">
        <v>250000.0</v>
      </c>
      <c r="J107" s="94">
        <f t="shared" si="1"/>
        <v>250</v>
      </c>
      <c r="K107" s="18" t="s">
        <v>426</v>
      </c>
      <c r="L107" s="10" t="s">
        <v>69</v>
      </c>
      <c r="M107" s="19">
        <v>40317.0</v>
      </c>
      <c r="N107" s="10" t="s">
        <v>29</v>
      </c>
      <c r="O107" s="10" t="s">
        <v>51</v>
      </c>
      <c r="P107" s="10" t="s">
        <v>268</v>
      </c>
      <c r="Q107" s="10" t="s">
        <v>427</v>
      </c>
      <c r="R107" s="10">
        <v>459617.0</v>
      </c>
      <c r="S107" s="10" t="s">
        <v>33</v>
      </c>
      <c r="T107" s="10" t="s">
        <v>424</v>
      </c>
      <c r="U107" s="10" t="s">
        <v>54</v>
      </c>
      <c r="V107" s="10" t="s">
        <v>428</v>
      </c>
    </row>
    <row r="108" ht="15.75" customHeight="1">
      <c r="A108" s="10" t="s">
        <v>408</v>
      </c>
      <c r="B108" s="91" t="s">
        <v>1166</v>
      </c>
      <c r="C108" s="11" t="s">
        <v>37</v>
      </c>
      <c r="D108" s="10" t="s">
        <v>23</v>
      </c>
      <c r="E108" s="92" t="s">
        <v>1167</v>
      </c>
      <c r="F108" s="11" t="s">
        <v>409</v>
      </c>
      <c r="G108" s="43">
        <v>44637.0</v>
      </c>
      <c r="H108" s="11" t="s">
        <v>410</v>
      </c>
      <c r="I108" s="41">
        <v>255000.0</v>
      </c>
      <c r="J108" s="94">
        <f t="shared" si="1"/>
        <v>255</v>
      </c>
      <c r="K108" s="18" t="s">
        <v>411</v>
      </c>
      <c r="L108" s="10" t="s">
        <v>28</v>
      </c>
      <c r="M108" s="19">
        <v>41872.0</v>
      </c>
      <c r="N108" s="10" t="s">
        <v>29</v>
      </c>
      <c r="O108" s="10" t="s">
        <v>389</v>
      </c>
      <c r="P108" s="10" t="s">
        <v>412</v>
      </c>
      <c r="Q108" s="10" t="s">
        <v>413</v>
      </c>
      <c r="R108" s="10">
        <v>9086236.0</v>
      </c>
      <c r="S108" s="10" t="s">
        <v>140</v>
      </c>
      <c r="T108" s="10" t="s">
        <v>409</v>
      </c>
      <c r="U108" s="10" t="s">
        <v>34</v>
      </c>
      <c r="V108" s="10" t="s">
        <v>414</v>
      </c>
    </row>
    <row r="109" ht="15.75" customHeight="1">
      <c r="A109" s="10" t="s">
        <v>415</v>
      </c>
      <c r="B109" s="91" t="s">
        <v>1166</v>
      </c>
      <c r="C109" s="11" t="s">
        <v>37</v>
      </c>
      <c r="D109" s="10" t="s">
        <v>23</v>
      </c>
      <c r="E109" s="92" t="s">
        <v>1167</v>
      </c>
      <c r="F109" s="11" t="s">
        <v>416</v>
      </c>
      <c r="G109" s="43">
        <v>44599.0</v>
      </c>
      <c r="H109" s="11" t="s">
        <v>417</v>
      </c>
      <c r="I109" s="41">
        <v>255000.0</v>
      </c>
      <c r="J109" s="94">
        <f t="shared" si="1"/>
        <v>255</v>
      </c>
      <c r="K109" s="18" t="s">
        <v>411</v>
      </c>
      <c r="L109" s="10" t="s">
        <v>28</v>
      </c>
      <c r="M109" s="19">
        <v>41046.0</v>
      </c>
      <c r="N109" s="10" t="s">
        <v>29</v>
      </c>
      <c r="O109" s="10" t="s">
        <v>180</v>
      </c>
      <c r="P109" s="10" t="s">
        <v>418</v>
      </c>
      <c r="Q109" s="10" t="s">
        <v>419</v>
      </c>
      <c r="R109" s="10">
        <v>702378.0</v>
      </c>
      <c r="S109" s="10" t="s">
        <v>33</v>
      </c>
      <c r="T109" s="10" t="s">
        <v>416</v>
      </c>
      <c r="U109" s="10" t="s">
        <v>54</v>
      </c>
      <c r="V109" s="10" t="s">
        <v>420</v>
      </c>
    </row>
    <row r="110" ht="15.75" customHeight="1">
      <c r="A110" s="10" t="s">
        <v>401</v>
      </c>
      <c r="B110" s="91" t="s">
        <v>1166</v>
      </c>
      <c r="C110" s="11" t="s">
        <v>37</v>
      </c>
      <c r="D110" s="10" t="s">
        <v>23</v>
      </c>
      <c r="E110" s="92" t="s">
        <v>1167</v>
      </c>
      <c r="F110" s="11" t="s">
        <v>402</v>
      </c>
      <c r="G110" s="43">
        <v>44718.0</v>
      </c>
      <c r="H110" s="11" t="s">
        <v>403</v>
      </c>
      <c r="I110" s="41">
        <v>259500.0</v>
      </c>
      <c r="J110" s="94">
        <f t="shared" si="1"/>
        <v>259.5</v>
      </c>
      <c r="K110" s="18" t="s">
        <v>404</v>
      </c>
      <c r="L110" s="10" t="s">
        <v>28</v>
      </c>
      <c r="M110" s="19">
        <v>41213.0</v>
      </c>
      <c r="N110" s="10" t="s">
        <v>29</v>
      </c>
      <c r="O110" s="10" t="s">
        <v>180</v>
      </c>
      <c r="P110" s="10" t="s">
        <v>405</v>
      </c>
      <c r="Q110" s="10" t="s">
        <v>406</v>
      </c>
      <c r="R110" s="10">
        <v>629395.0</v>
      </c>
      <c r="S110" s="10" t="s">
        <v>33</v>
      </c>
      <c r="T110" s="10" t="s">
        <v>402</v>
      </c>
      <c r="U110" s="10" t="s">
        <v>54</v>
      </c>
      <c r="V110" s="10" t="s">
        <v>407</v>
      </c>
    </row>
    <row r="111" ht="15.75" customHeight="1">
      <c r="A111" s="10" t="s">
        <v>394</v>
      </c>
      <c r="B111" s="91" t="s">
        <v>1166</v>
      </c>
      <c r="C111" s="11" t="s">
        <v>37</v>
      </c>
      <c r="D111" s="10" t="s">
        <v>23</v>
      </c>
      <c r="E111" s="92" t="s">
        <v>1169</v>
      </c>
      <c r="F111" s="11" t="s">
        <v>395</v>
      </c>
      <c r="G111" s="43">
        <v>44636.0</v>
      </c>
      <c r="H111" s="11" t="s">
        <v>396</v>
      </c>
      <c r="I111" s="41">
        <v>290000.0</v>
      </c>
      <c r="J111" s="94">
        <f t="shared" si="1"/>
        <v>290</v>
      </c>
      <c r="K111" s="18" t="s">
        <v>397</v>
      </c>
      <c r="L111" s="10" t="s">
        <v>28</v>
      </c>
      <c r="M111" s="19">
        <v>42240.0</v>
      </c>
      <c r="N111" s="10" t="s">
        <v>29</v>
      </c>
      <c r="O111" s="10" t="s">
        <v>398</v>
      </c>
      <c r="P111" s="10" t="s">
        <v>399</v>
      </c>
      <c r="Q111" s="10" t="s">
        <v>400</v>
      </c>
      <c r="R111" s="10">
        <v>9069989.0</v>
      </c>
      <c r="S111" s="10" t="s">
        <v>140</v>
      </c>
      <c r="T111" s="10" t="s">
        <v>395</v>
      </c>
      <c r="U111" s="10" t="s">
        <v>54</v>
      </c>
      <c r="V111" s="10" t="s">
        <v>352</v>
      </c>
    </row>
    <row r="112" ht="15.75" customHeight="1">
      <c r="A112" s="10" t="s">
        <v>385</v>
      </c>
      <c r="B112" s="91" t="s">
        <v>1166</v>
      </c>
      <c r="C112" s="11" t="s">
        <v>37</v>
      </c>
      <c r="D112" s="10" t="s">
        <v>23</v>
      </c>
      <c r="E112" s="92" t="s">
        <v>1167</v>
      </c>
      <c r="F112" s="95" t="s">
        <v>386</v>
      </c>
      <c r="G112" s="43">
        <v>44704.0</v>
      </c>
      <c r="H112" s="11" t="s">
        <v>387</v>
      </c>
      <c r="I112" s="41">
        <v>295500.0</v>
      </c>
      <c r="J112" s="94">
        <f t="shared" si="1"/>
        <v>295.5</v>
      </c>
      <c r="K112" s="18" t="s">
        <v>388</v>
      </c>
      <c r="L112" s="10" t="s">
        <v>28</v>
      </c>
      <c r="M112" s="19">
        <v>39349.0</v>
      </c>
      <c r="N112" s="10"/>
      <c r="O112" s="10" t="s">
        <v>389</v>
      </c>
      <c r="P112" s="10" t="s">
        <v>390</v>
      </c>
      <c r="Q112" s="10" t="s">
        <v>391</v>
      </c>
      <c r="R112" s="10">
        <v>569153.0</v>
      </c>
      <c r="S112" s="10" t="s">
        <v>33</v>
      </c>
      <c r="T112" s="10" t="s">
        <v>386</v>
      </c>
      <c r="U112" s="10" t="s">
        <v>392</v>
      </c>
      <c r="V112" s="10" t="s">
        <v>393</v>
      </c>
    </row>
    <row r="113" ht="15.75" customHeight="1">
      <c r="A113" s="10" t="s">
        <v>366</v>
      </c>
      <c r="B113" s="91" t="s">
        <v>1168</v>
      </c>
      <c r="C113" s="11" t="s">
        <v>367</v>
      </c>
      <c r="D113" s="10" t="s">
        <v>368</v>
      </c>
      <c r="E113" s="92" t="s">
        <v>1167</v>
      </c>
      <c r="F113" s="11" t="s">
        <v>369</v>
      </c>
      <c r="G113" s="43">
        <v>44714.0</v>
      </c>
      <c r="H113" s="11" t="s">
        <v>370</v>
      </c>
      <c r="I113" s="41">
        <v>300000.0</v>
      </c>
      <c r="J113" s="94">
        <f t="shared" si="1"/>
        <v>300</v>
      </c>
      <c r="K113" s="18" t="s">
        <v>356</v>
      </c>
      <c r="L113" s="10" t="s">
        <v>371</v>
      </c>
      <c r="M113" s="19">
        <v>41352.0</v>
      </c>
      <c r="N113" s="10" t="s">
        <v>78</v>
      </c>
      <c r="O113" s="10" t="s">
        <v>79</v>
      </c>
      <c r="P113" s="10" t="s">
        <v>79</v>
      </c>
      <c r="Q113" s="10" t="s">
        <v>372</v>
      </c>
      <c r="R113" s="10">
        <v>658330.0</v>
      </c>
      <c r="S113" s="10" t="s">
        <v>33</v>
      </c>
      <c r="T113" s="10" t="s">
        <v>369</v>
      </c>
      <c r="U113" s="10" t="s">
        <v>54</v>
      </c>
      <c r="V113" s="10" t="s">
        <v>373</v>
      </c>
    </row>
    <row r="114" ht="15.75" customHeight="1">
      <c r="A114" s="10" t="s">
        <v>366</v>
      </c>
      <c r="B114" s="91" t="s">
        <v>1168</v>
      </c>
      <c r="C114" s="11" t="s">
        <v>367</v>
      </c>
      <c r="D114" s="10" t="s">
        <v>368</v>
      </c>
      <c r="E114" s="92" t="s">
        <v>1167</v>
      </c>
      <c r="F114" s="11" t="s">
        <v>374</v>
      </c>
      <c r="G114" s="43">
        <v>44713.0</v>
      </c>
      <c r="H114" s="11" t="s">
        <v>375</v>
      </c>
      <c r="I114" s="41">
        <v>300000.0</v>
      </c>
      <c r="J114" s="94">
        <f t="shared" si="1"/>
        <v>300</v>
      </c>
      <c r="K114" s="18" t="s">
        <v>356</v>
      </c>
      <c r="L114" s="10" t="s">
        <v>371</v>
      </c>
      <c r="M114" s="19">
        <v>41352.0</v>
      </c>
      <c r="N114" s="10" t="s">
        <v>78</v>
      </c>
      <c r="O114" s="10" t="s">
        <v>79</v>
      </c>
      <c r="P114" s="10" t="s">
        <v>79</v>
      </c>
      <c r="Q114" s="10" t="s">
        <v>372</v>
      </c>
      <c r="R114" s="10">
        <v>658329.0</v>
      </c>
      <c r="S114" s="10" t="s">
        <v>33</v>
      </c>
      <c r="T114" s="10" t="s">
        <v>374</v>
      </c>
      <c r="U114" s="10" t="s">
        <v>54</v>
      </c>
      <c r="V114" s="10" t="s">
        <v>373</v>
      </c>
    </row>
    <row r="115" ht="15.75" customHeight="1">
      <c r="A115" s="10" t="s">
        <v>353</v>
      </c>
      <c r="B115" s="91" t="s">
        <v>1166</v>
      </c>
      <c r="C115" s="11" t="s">
        <v>37</v>
      </c>
      <c r="D115" s="10" t="s">
        <v>23</v>
      </c>
      <c r="E115" s="92" t="s">
        <v>1167</v>
      </c>
      <c r="F115" s="93" t="s">
        <v>354</v>
      </c>
      <c r="G115" s="43">
        <v>44708.0</v>
      </c>
      <c r="H115" s="11" t="s">
        <v>355</v>
      </c>
      <c r="I115" s="41">
        <v>300000.0</v>
      </c>
      <c r="J115" s="94">
        <f t="shared" si="1"/>
        <v>300</v>
      </c>
      <c r="K115" s="18" t="s">
        <v>356</v>
      </c>
      <c r="L115" s="10" t="s">
        <v>28</v>
      </c>
      <c r="M115" s="19">
        <v>39395.0</v>
      </c>
      <c r="N115" s="10"/>
      <c r="O115" s="10" t="s">
        <v>42</v>
      </c>
      <c r="P115" s="10" t="s">
        <v>357</v>
      </c>
      <c r="Q115" s="10" t="s">
        <v>358</v>
      </c>
      <c r="R115" s="10">
        <v>525239.0</v>
      </c>
      <c r="S115" s="10" t="s">
        <v>33</v>
      </c>
      <c r="T115" s="10" t="s">
        <v>354</v>
      </c>
      <c r="U115" s="10" t="s">
        <v>72</v>
      </c>
      <c r="V115" s="10" t="s">
        <v>359</v>
      </c>
    </row>
    <row r="116" ht="15.75" customHeight="1">
      <c r="A116" s="10" t="s">
        <v>376</v>
      </c>
      <c r="B116" s="91" t="s">
        <v>1168</v>
      </c>
      <c r="C116" s="11" t="s">
        <v>377</v>
      </c>
      <c r="D116" s="10" t="s">
        <v>378</v>
      </c>
      <c r="E116" s="92" t="s">
        <v>1167</v>
      </c>
      <c r="F116" s="11" t="s">
        <v>379</v>
      </c>
      <c r="G116" s="43">
        <v>44592.0</v>
      </c>
      <c r="H116" s="11" t="s">
        <v>380</v>
      </c>
      <c r="I116" s="41">
        <v>300000.0</v>
      </c>
      <c r="J116" s="94">
        <f t="shared" si="1"/>
        <v>300</v>
      </c>
      <c r="K116" s="18" t="s">
        <v>356</v>
      </c>
      <c r="L116" s="10" t="s">
        <v>69</v>
      </c>
      <c r="M116" s="19">
        <v>41967.0</v>
      </c>
      <c r="N116" s="10" t="s">
        <v>275</v>
      </c>
      <c r="O116" s="10" t="s">
        <v>381</v>
      </c>
      <c r="P116" s="10" t="s">
        <v>382</v>
      </c>
      <c r="Q116" s="10" t="s">
        <v>383</v>
      </c>
      <c r="R116" s="10">
        <v>9053324.0</v>
      </c>
      <c r="S116" s="10" t="s">
        <v>140</v>
      </c>
      <c r="T116" s="10" t="s">
        <v>379</v>
      </c>
      <c r="U116" s="10" t="s">
        <v>45</v>
      </c>
      <c r="V116" s="10" t="s">
        <v>384</v>
      </c>
    </row>
    <row r="117" ht="15.75" customHeight="1">
      <c r="A117" s="10" t="s">
        <v>360</v>
      </c>
      <c r="B117" s="91" t="s">
        <v>1168</v>
      </c>
      <c r="C117" s="11" t="s">
        <v>232</v>
      </c>
      <c r="D117" s="10"/>
      <c r="E117" s="92" t="s">
        <v>1169</v>
      </c>
      <c r="F117" s="11" t="s">
        <v>361</v>
      </c>
      <c r="G117" s="43">
        <v>44588.0</v>
      </c>
      <c r="H117" s="11" t="s">
        <v>362</v>
      </c>
      <c r="I117" s="41">
        <v>300000.0</v>
      </c>
      <c r="J117" s="94">
        <f t="shared" si="1"/>
        <v>300</v>
      </c>
      <c r="K117" s="18" t="s">
        <v>356</v>
      </c>
      <c r="L117" s="10" t="s">
        <v>28</v>
      </c>
      <c r="M117" s="19">
        <v>39395.0</v>
      </c>
      <c r="N117" s="10"/>
      <c r="O117" s="10" t="s">
        <v>30</v>
      </c>
      <c r="P117" s="10" t="s">
        <v>363</v>
      </c>
      <c r="Q117" s="10" t="s">
        <v>364</v>
      </c>
      <c r="R117" s="10">
        <v>545173.0</v>
      </c>
      <c r="S117" s="10" t="s">
        <v>33</v>
      </c>
      <c r="T117" s="10" t="s">
        <v>361</v>
      </c>
      <c r="U117" s="10" t="s">
        <v>54</v>
      </c>
      <c r="V117" s="10" t="s">
        <v>365</v>
      </c>
    </row>
    <row r="118" ht="15.75" customHeight="1">
      <c r="A118" s="10" t="s">
        <v>346</v>
      </c>
      <c r="B118" s="91" t="s">
        <v>1166</v>
      </c>
      <c r="C118" s="11" t="s">
        <v>37</v>
      </c>
      <c r="D118" s="10" t="s">
        <v>23</v>
      </c>
      <c r="E118" s="92" t="s">
        <v>1167</v>
      </c>
      <c r="F118" s="95" t="s">
        <v>347</v>
      </c>
      <c r="G118" s="43">
        <v>44600.0</v>
      </c>
      <c r="H118" s="11" t="s">
        <v>348</v>
      </c>
      <c r="I118" s="41">
        <v>310000.0</v>
      </c>
      <c r="J118" s="94">
        <f t="shared" si="1"/>
        <v>310</v>
      </c>
      <c r="K118" s="18" t="s">
        <v>349</v>
      </c>
      <c r="L118" s="10" t="s">
        <v>28</v>
      </c>
      <c r="M118" s="19">
        <v>42656.0</v>
      </c>
      <c r="N118" s="10" t="s">
        <v>103</v>
      </c>
      <c r="O118" s="10" t="s">
        <v>137</v>
      </c>
      <c r="P118" s="10" t="s">
        <v>350</v>
      </c>
      <c r="Q118" s="10" t="s">
        <v>351</v>
      </c>
      <c r="R118" s="10">
        <v>9105244.0</v>
      </c>
      <c r="S118" s="10" t="s">
        <v>140</v>
      </c>
      <c r="T118" s="10" t="s">
        <v>347</v>
      </c>
      <c r="U118" s="10" t="s">
        <v>54</v>
      </c>
      <c r="V118" s="10" t="s">
        <v>352</v>
      </c>
    </row>
    <row r="119" ht="15.75" customHeight="1">
      <c r="A119" s="10" t="s">
        <v>333</v>
      </c>
      <c r="B119" s="91" t="s">
        <v>1166</v>
      </c>
      <c r="C119" s="11" t="s">
        <v>37</v>
      </c>
      <c r="D119" s="10" t="s">
        <v>23</v>
      </c>
      <c r="E119" s="92" t="s">
        <v>1167</v>
      </c>
      <c r="F119" s="11" t="s">
        <v>334</v>
      </c>
      <c r="G119" s="43">
        <v>44586.0</v>
      </c>
      <c r="H119" s="11" t="s">
        <v>335</v>
      </c>
      <c r="I119" s="41">
        <v>310500.0</v>
      </c>
      <c r="J119" s="94">
        <f t="shared" si="1"/>
        <v>310.5</v>
      </c>
      <c r="K119" s="18" t="s">
        <v>336</v>
      </c>
      <c r="L119" s="10" t="s">
        <v>252</v>
      </c>
      <c r="M119" s="19">
        <v>42597.0</v>
      </c>
      <c r="N119" s="10" t="s">
        <v>103</v>
      </c>
      <c r="O119" s="10" t="s">
        <v>337</v>
      </c>
      <c r="P119" s="10" t="s">
        <v>338</v>
      </c>
      <c r="Q119" s="10" t="s">
        <v>339</v>
      </c>
      <c r="R119" s="10">
        <v>9079362.0</v>
      </c>
      <c r="S119" s="10" t="s">
        <v>140</v>
      </c>
      <c r="T119" s="10" t="s">
        <v>334</v>
      </c>
      <c r="U119" s="10" t="s">
        <v>340</v>
      </c>
      <c r="V119" s="10" t="s">
        <v>341</v>
      </c>
    </row>
    <row r="120" ht="15.75" customHeight="1">
      <c r="A120" s="10" t="s">
        <v>342</v>
      </c>
      <c r="B120" s="91" t="s">
        <v>1166</v>
      </c>
      <c r="C120" s="11" t="s">
        <v>37</v>
      </c>
      <c r="D120" s="10" t="s">
        <v>23</v>
      </c>
      <c r="E120" s="92" t="s">
        <v>1167</v>
      </c>
      <c r="F120" s="95" t="s">
        <v>343</v>
      </c>
      <c r="G120" s="43">
        <v>44595.0</v>
      </c>
      <c r="H120" s="11" t="s">
        <v>344</v>
      </c>
      <c r="I120" s="41">
        <v>310500.0</v>
      </c>
      <c r="J120" s="94">
        <f t="shared" si="1"/>
        <v>310.5</v>
      </c>
      <c r="K120" s="18" t="s">
        <v>336</v>
      </c>
      <c r="L120" s="10" t="s">
        <v>252</v>
      </c>
      <c r="M120" s="19">
        <v>42597.0</v>
      </c>
      <c r="N120" s="10" t="s">
        <v>103</v>
      </c>
      <c r="O120" s="10" t="s">
        <v>337</v>
      </c>
      <c r="P120" s="10" t="s">
        <v>338</v>
      </c>
      <c r="Q120" s="10" t="s">
        <v>345</v>
      </c>
      <c r="R120" s="10">
        <v>9079361.0</v>
      </c>
      <c r="S120" s="10" t="s">
        <v>140</v>
      </c>
      <c r="T120" s="10" t="s">
        <v>343</v>
      </c>
      <c r="U120" s="10" t="s">
        <v>54</v>
      </c>
      <c r="V120" s="10" t="s">
        <v>341</v>
      </c>
    </row>
    <row r="121" ht="15.75" customHeight="1">
      <c r="A121" s="10" t="s">
        <v>325</v>
      </c>
      <c r="B121" s="91" t="s">
        <v>1168</v>
      </c>
      <c r="C121" s="11" t="s">
        <v>232</v>
      </c>
      <c r="D121" s="10" t="s">
        <v>326</v>
      </c>
      <c r="E121" s="92" t="s">
        <v>1169</v>
      </c>
      <c r="F121" s="11" t="s">
        <v>327</v>
      </c>
      <c r="G121" s="43">
        <v>44714.0</v>
      </c>
      <c r="H121" s="11" t="s">
        <v>328</v>
      </c>
      <c r="I121" s="41">
        <v>317388.87</v>
      </c>
      <c r="J121" s="94">
        <f t="shared" si="1"/>
        <v>317.38887</v>
      </c>
      <c r="K121" s="42" t="s">
        <v>329</v>
      </c>
      <c r="L121" s="10" t="s">
        <v>28</v>
      </c>
      <c r="M121" s="19">
        <v>40698.0</v>
      </c>
      <c r="N121" s="10" t="s">
        <v>29</v>
      </c>
      <c r="O121" s="10" t="s">
        <v>42</v>
      </c>
      <c r="P121" s="10" t="s">
        <v>330</v>
      </c>
      <c r="Q121" s="10" t="s">
        <v>331</v>
      </c>
      <c r="R121" s="10">
        <v>686239.0</v>
      </c>
      <c r="S121" s="10" t="s">
        <v>33</v>
      </c>
      <c r="T121" s="10" t="s">
        <v>327</v>
      </c>
      <c r="U121" s="10" t="s">
        <v>45</v>
      </c>
      <c r="V121" s="10" t="s">
        <v>332</v>
      </c>
    </row>
    <row r="122" ht="15.75" customHeight="1">
      <c r="A122" s="10" t="s">
        <v>318</v>
      </c>
      <c r="B122" s="91" t="s">
        <v>1166</v>
      </c>
      <c r="C122" s="11" t="s">
        <v>37</v>
      </c>
      <c r="D122" s="10" t="s">
        <v>23</v>
      </c>
      <c r="E122" s="92" t="s">
        <v>1167</v>
      </c>
      <c r="F122" s="11" t="s">
        <v>319</v>
      </c>
      <c r="G122" s="43">
        <v>44600.0</v>
      </c>
      <c r="H122" s="11" t="s">
        <v>320</v>
      </c>
      <c r="I122" s="41">
        <v>325000.0</v>
      </c>
      <c r="J122" s="94">
        <f t="shared" si="1"/>
        <v>325</v>
      </c>
      <c r="K122" s="18" t="s">
        <v>321</v>
      </c>
      <c r="L122" s="10" t="s">
        <v>28</v>
      </c>
      <c r="M122" s="19">
        <v>41216.0</v>
      </c>
      <c r="N122" s="10" t="s">
        <v>29</v>
      </c>
      <c r="O122" s="10" t="s">
        <v>180</v>
      </c>
      <c r="P122" s="10" t="s">
        <v>322</v>
      </c>
      <c r="Q122" s="10" t="s">
        <v>323</v>
      </c>
      <c r="R122" s="10">
        <v>737734.0</v>
      </c>
      <c r="S122" s="10" t="s">
        <v>33</v>
      </c>
      <c r="T122" s="10" t="s">
        <v>319</v>
      </c>
      <c r="U122" s="10" t="s">
        <v>54</v>
      </c>
      <c r="V122" s="10" t="s">
        <v>324</v>
      </c>
    </row>
    <row r="123" ht="15.75" customHeight="1">
      <c r="A123" s="10" t="s">
        <v>311</v>
      </c>
      <c r="B123" s="91" t="s">
        <v>1166</v>
      </c>
      <c r="C123" s="11" t="s">
        <v>37</v>
      </c>
      <c r="D123" s="10" t="s">
        <v>23</v>
      </c>
      <c r="E123" s="92" t="s">
        <v>1167</v>
      </c>
      <c r="F123" s="93" t="s">
        <v>312</v>
      </c>
      <c r="G123" s="43">
        <v>44638.0</v>
      </c>
      <c r="H123" s="11" t="s">
        <v>313</v>
      </c>
      <c r="I123" s="41">
        <v>335000.0</v>
      </c>
      <c r="J123" s="94">
        <f t="shared" si="1"/>
        <v>335</v>
      </c>
      <c r="K123" s="18" t="s">
        <v>314</v>
      </c>
      <c r="L123" s="10" t="s">
        <v>28</v>
      </c>
      <c r="M123" s="19">
        <v>41516.0</v>
      </c>
      <c r="N123" s="10" t="s">
        <v>29</v>
      </c>
      <c r="O123" s="10" t="s">
        <v>30</v>
      </c>
      <c r="P123" s="10" t="s">
        <v>315</v>
      </c>
      <c r="Q123" s="10" t="s">
        <v>316</v>
      </c>
      <c r="R123" s="10">
        <v>728921.0</v>
      </c>
      <c r="S123" s="10" t="s">
        <v>33</v>
      </c>
      <c r="T123" s="10" t="s">
        <v>312</v>
      </c>
      <c r="U123" s="10" t="s">
        <v>54</v>
      </c>
      <c r="V123" s="10" t="s">
        <v>317</v>
      </c>
    </row>
    <row r="124" ht="15.75" customHeight="1">
      <c r="A124" s="10" t="s">
        <v>304</v>
      </c>
      <c r="B124" s="91" t="s">
        <v>1166</v>
      </c>
      <c r="C124" s="11" t="s">
        <v>37</v>
      </c>
      <c r="D124" s="10" t="s">
        <v>23</v>
      </c>
      <c r="E124" s="92" t="s">
        <v>1167</v>
      </c>
      <c r="F124" s="11" t="s">
        <v>305</v>
      </c>
      <c r="G124" s="43">
        <v>44643.0</v>
      </c>
      <c r="H124" s="11" t="s">
        <v>306</v>
      </c>
      <c r="I124" s="41">
        <v>343500.0</v>
      </c>
      <c r="J124" s="94">
        <f t="shared" si="1"/>
        <v>343.5</v>
      </c>
      <c r="K124" s="18" t="s">
        <v>307</v>
      </c>
      <c r="L124" s="10" t="s">
        <v>28</v>
      </c>
      <c r="M124" s="19">
        <v>38551.0</v>
      </c>
      <c r="N124" s="10" t="s">
        <v>29</v>
      </c>
      <c r="O124" s="10" t="s">
        <v>30</v>
      </c>
      <c r="P124" s="10" t="s">
        <v>308</v>
      </c>
      <c r="Q124" s="10" t="s">
        <v>309</v>
      </c>
      <c r="R124" s="10">
        <v>408051.0</v>
      </c>
      <c r="S124" s="10" t="s">
        <v>33</v>
      </c>
      <c r="T124" s="10" t="s">
        <v>305</v>
      </c>
      <c r="U124" s="10" t="s">
        <v>54</v>
      </c>
      <c r="V124" s="10" t="s">
        <v>310</v>
      </c>
    </row>
    <row r="125" ht="15.75" customHeight="1">
      <c r="A125" s="10" t="s">
        <v>297</v>
      </c>
      <c r="B125" s="91" t="s">
        <v>1166</v>
      </c>
      <c r="C125" s="11" t="s">
        <v>37</v>
      </c>
      <c r="D125" s="10" t="s">
        <v>23</v>
      </c>
      <c r="E125" s="92" t="s">
        <v>1169</v>
      </c>
      <c r="F125" s="11" t="s">
        <v>298</v>
      </c>
      <c r="G125" s="43">
        <v>44652.0</v>
      </c>
      <c r="H125" s="11" t="s">
        <v>299</v>
      </c>
      <c r="I125" s="41">
        <v>350000.0</v>
      </c>
      <c r="J125" s="94">
        <f t="shared" si="1"/>
        <v>350</v>
      </c>
      <c r="K125" s="18" t="s">
        <v>300</v>
      </c>
      <c r="L125" s="10" t="s">
        <v>28</v>
      </c>
      <c r="M125" s="19">
        <v>41739.0</v>
      </c>
      <c r="N125" s="10" t="s">
        <v>29</v>
      </c>
      <c r="O125" s="10" t="s">
        <v>180</v>
      </c>
      <c r="P125" s="10" t="s">
        <v>301</v>
      </c>
      <c r="Q125" s="10" t="s">
        <v>302</v>
      </c>
      <c r="R125" s="10">
        <v>9077520.0</v>
      </c>
      <c r="S125" s="10" t="s">
        <v>140</v>
      </c>
      <c r="T125" s="10" t="s">
        <v>298</v>
      </c>
      <c r="U125" s="10" t="s">
        <v>54</v>
      </c>
      <c r="V125" s="10" t="s">
        <v>303</v>
      </c>
    </row>
    <row r="126" ht="15.75" customHeight="1">
      <c r="A126" s="10" t="s">
        <v>289</v>
      </c>
      <c r="B126" s="91" t="s">
        <v>1168</v>
      </c>
      <c r="C126" s="11" t="s">
        <v>125</v>
      </c>
      <c r="D126" s="10" t="s">
        <v>23</v>
      </c>
      <c r="E126" s="92" t="s">
        <v>1167</v>
      </c>
      <c r="F126" s="11" t="s">
        <v>290</v>
      </c>
      <c r="G126" s="43">
        <v>44593.0</v>
      </c>
      <c r="H126" s="11" t="s">
        <v>291</v>
      </c>
      <c r="I126" s="41">
        <v>350245.5</v>
      </c>
      <c r="J126" s="94">
        <f t="shared" si="1"/>
        <v>350.2455</v>
      </c>
      <c r="K126" s="42" t="s">
        <v>292</v>
      </c>
      <c r="L126" s="10" t="s">
        <v>28</v>
      </c>
      <c r="M126" s="19">
        <v>42604.0</v>
      </c>
      <c r="N126" s="10" t="s">
        <v>78</v>
      </c>
      <c r="O126" s="10" t="s">
        <v>293</v>
      </c>
      <c r="P126" s="10" t="s">
        <v>294</v>
      </c>
      <c r="Q126" s="10" t="s">
        <v>295</v>
      </c>
      <c r="R126" s="10">
        <v>9104744.0</v>
      </c>
      <c r="S126" s="10" t="s">
        <v>140</v>
      </c>
      <c r="T126" s="10" t="s">
        <v>290</v>
      </c>
      <c r="U126" s="10" t="s">
        <v>34</v>
      </c>
      <c r="V126" s="10" t="s">
        <v>296</v>
      </c>
    </row>
    <row r="127" ht="15.75" customHeight="1">
      <c r="A127" s="10" t="s">
        <v>280</v>
      </c>
      <c r="B127" s="91" t="s">
        <v>1168</v>
      </c>
      <c r="C127" s="11" t="s">
        <v>281</v>
      </c>
      <c r="D127" s="10" t="s">
        <v>282</v>
      </c>
      <c r="E127" s="92" t="s">
        <v>1169</v>
      </c>
      <c r="F127" s="11" t="s">
        <v>283</v>
      </c>
      <c r="G127" s="43">
        <v>44712.0</v>
      </c>
      <c r="H127" s="11" t="s">
        <v>284</v>
      </c>
      <c r="I127" s="41">
        <v>400000.0</v>
      </c>
      <c r="J127" s="94">
        <f t="shared" si="1"/>
        <v>400</v>
      </c>
      <c r="K127" s="18" t="s">
        <v>285</v>
      </c>
      <c r="L127" s="10" t="s">
        <v>199</v>
      </c>
      <c r="M127" s="19">
        <v>40149.0</v>
      </c>
      <c r="N127" s="10"/>
      <c r="O127" s="10" t="s">
        <v>51</v>
      </c>
      <c r="P127" s="10" t="s">
        <v>286</v>
      </c>
      <c r="Q127" s="10" t="s">
        <v>287</v>
      </c>
      <c r="R127" s="10">
        <v>529828.0</v>
      </c>
      <c r="S127" s="10" t="s">
        <v>33</v>
      </c>
      <c r="T127" s="10" t="s">
        <v>283</v>
      </c>
      <c r="U127" s="10" t="s">
        <v>34</v>
      </c>
      <c r="V127" s="10" t="s">
        <v>288</v>
      </c>
    </row>
    <row r="128" ht="15.75" customHeight="1">
      <c r="A128" s="10" t="s">
        <v>270</v>
      </c>
      <c r="B128" s="91" t="s">
        <v>1166</v>
      </c>
      <c r="C128" s="11" t="s">
        <v>37</v>
      </c>
      <c r="D128" s="10" t="s">
        <v>23</v>
      </c>
      <c r="E128" s="92" t="s">
        <v>1167</v>
      </c>
      <c r="F128" s="11" t="s">
        <v>271</v>
      </c>
      <c r="G128" s="43">
        <v>44712.0</v>
      </c>
      <c r="H128" s="11" t="s">
        <v>272</v>
      </c>
      <c r="I128" s="41">
        <v>407900.0</v>
      </c>
      <c r="J128" s="94">
        <f t="shared" si="1"/>
        <v>407.9</v>
      </c>
      <c r="K128" s="18" t="s">
        <v>273</v>
      </c>
      <c r="L128" s="10" t="s">
        <v>274</v>
      </c>
      <c r="M128" s="19">
        <v>41768.0</v>
      </c>
      <c r="N128" s="10" t="s">
        <v>275</v>
      </c>
      <c r="O128" s="10" t="s">
        <v>276</v>
      </c>
      <c r="P128" s="10" t="s">
        <v>277</v>
      </c>
      <c r="Q128" s="10" t="s">
        <v>278</v>
      </c>
      <c r="R128" s="10">
        <v>9086420.0</v>
      </c>
      <c r="S128" s="10" t="s">
        <v>140</v>
      </c>
      <c r="T128" s="10" t="s">
        <v>271</v>
      </c>
      <c r="U128" s="10" t="s">
        <v>34</v>
      </c>
      <c r="V128" s="10" t="s">
        <v>279</v>
      </c>
    </row>
    <row r="129" ht="15.75" customHeight="1">
      <c r="A129" s="10" t="s">
        <v>264</v>
      </c>
      <c r="B129" s="91" t="s">
        <v>1166</v>
      </c>
      <c r="C129" s="11" t="s">
        <v>37</v>
      </c>
      <c r="D129" s="10" t="s">
        <v>23</v>
      </c>
      <c r="E129" s="92" t="s">
        <v>1167</v>
      </c>
      <c r="F129" s="11" t="s">
        <v>265</v>
      </c>
      <c r="G129" s="43">
        <v>44706.0</v>
      </c>
      <c r="H129" s="11" t="s">
        <v>266</v>
      </c>
      <c r="I129" s="41">
        <v>411500.0</v>
      </c>
      <c r="J129" s="94">
        <f t="shared" si="1"/>
        <v>411.5</v>
      </c>
      <c r="K129" s="18" t="s">
        <v>267</v>
      </c>
      <c r="L129" s="10" t="s">
        <v>28</v>
      </c>
      <c r="M129" s="19">
        <v>42230.0</v>
      </c>
      <c r="N129" s="10" t="s">
        <v>29</v>
      </c>
      <c r="O129" s="10" t="s">
        <v>51</v>
      </c>
      <c r="P129" s="10" t="s">
        <v>268</v>
      </c>
      <c r="Q129" s="10" t="s">
        <v>269</v>
      </c>
      <c r="R129" s="10">
        <v>9092498.0</v>
      </c>
      <c r="S129" s="10" t="s">
        <v>140</v>
      </c>
      <c r="T129" s="10" t="s">
        <v>265</v>
      </c>
      <c r="U129" s="10" t="s">
        <v>54</v>
      </c>
      <c r="V129" s="10" t="s">
        <v>255</v>
      </c>
    </row>
    <row r="130" ht="15.75" customHeight="1">
      <c r="A130" s="10" t="s">
        <v>256</v>
      </c>
      <c r="B130" s="91" t="s">
        <v>1166</v>
      </c>
      <c r="C130" s="11" t="s">
        <v>37</v>
      </c>
      <c r="D130" s="10" t="s">
        <v>23</v>
      </c>
      <c r="E130" s="92" t="s">
        <v>1167</v>
      </c>
      <c r="F130" s="11" t="s">
        <v>257</v>
      </c>
      <c r="G130" s="43">
        <v>44588.0</v>
      </c>
      <c r="H130" s="11" t="s">
        <v>258</v>
      </c>
      <c r="I130" s="41">
        <v>450000.0</v>
      </c>
      <c r="J130" s="94">
        <f t="shared" si="1"/>
        <v>450</v>
      </c>
      <c r="K130" s="18" t="s">
        <v>259</v>
      </c>
      <c r="L130" s="10" t="s">
        <v>41</v>
      </c>
      <c r="M130" s="19">
        <v>42064.0</v>
      </c>
      <c r="N130" s="10" t="s">
        <v>103</v>
      </c>
      <c r="O130" s="10" t="s">
        <v>260</v>
      </c>
      <c r="P130" s="10" t="s">
        <v>261</v>
      </c>
      <c r="Q130" s="10" t="s">
        <v>262</v>
      </c>
      <c r="R130" s="10">
        <v>334.0</v>
      </c>
      <c r="S130" s="10" t="s">
        <v>140</v>
      </c>
      <c r="T130" s="10" t="s">
        <v>257</v>
      </c>
      <c r="U130" s="10" t="s">
        <v>45</v>
      </c>
      <c r="V130" s="10" t="s">
        <v>263</v>
      </c>
    </row>
    <row r="131" ht="15.75" customHeight="1">
      <c r="A131" s="10" t="s">
        <v>247</v>
      </c>
      <c r="B131" s="91" t="s">
        <v>1168</v>
      </c>
      <c r="C131" s="11" t="s">
        <v>232</v>
      </c>
      <c r="D131" s="10" t="s">
        <v>248</v>
      </c>
      <c r="E131" s="92" t="s">
        <v>1169</v>
      </c>
      <c r="F131" s="95" t="s">
        <v>249</v>
      </c>
      <c r="G131" s="43">
        <v>44592.0</v>
      </c>
      <c r="H131" s="11" t="s">
        <v>250</v>
      </c>
      <c r="I131" s="41">
        <v>456500.0</v>
      </c>
      <c r="J131" s="94">
        <f t="shared" si="1"/>
        <v>456.5</v>
      </c>
      <c r="K131" s="18" t="s">
        <v>251</v>
      </c>
      <c r="L131" s="10" t="s">
        <v>252</v>
      </c>
      <c r="M131" s="19">
        <v>42349.0</v>
      </c>
      <c r="N131" s="10" t="s">
        <v>29</v>
      </c>
      <c r="O131" s="10" t="s">
        <v>51</v>
      </c>
      <c r="P131" s="10" t="s">
        <v>253</v>
      </c>
      <c r="Q131" s="10" t="s">
        <v>254</v>
      </c>
      <c r="R131" s="10">
        <v>9097060.0</v>
      </c>
      <c r="S131" s="10" t="s">
        <v>140</v>
      </c>
      <c r="T131" s="10" t="s">
        <v>249</v>
      </c>
      <c r="U131" s="10" t="s">
        <v>54</v>
      </c>
      <c r="V131" s="10" t="s">
        <v>255</v>
      </c>
    </row>
    <row r="132" ht="15.75" customHeight="1">
      <c r="A132" s="10" t="s">
        <v>239</v>
      </c>
      <c r="B132" s="91" t="s">
        <v>1168</v>
      </c>
      <c r="C132" s="11" t="s">
        <v>84</v>
      </c>
      <c r="D132" s="10" t="s">
        <v>23</v>
      </c>
      <c r="E132" s="92" t="s">
        <v>1167</v>
      </c>
      <c r="F132" s="11" t="s">
        <v>240</v>
      </c>
      <c r="G132" s="43">
        <v>44613.0</v>
      </c>
      <c r="H132" s="11" t="s">
        <v>241</v>
      </c>
      <c r="I132" s="41">
        <v>500000.0</v>
      </c>
      <c r="J132" s="94">
        <f t="shared" si="1"/>
        <v>500</v>
      </c>
      <c r="K132" s="18" t="s">
        <v>242</v>
      </c>
      <c r="L132" s="10" t="s">
        <v>69</v>
      </c>
      <c r="M132" s="19">
        <v>38793.0</v>
      </c>
      <c r="N132" s="10" t="s">
        <v>78</v>
      </c>
      <c r="O132" s="10" t="s">
        <v>243</v>
      </c>
      <c r="P132" s="10" t="s">
        <v>244</v>
      </c>
      <c r="Q132" s="10" t="s">
        <v>245</v>
      </c>
      <c r="R132" s="10">
        <v>425447.0</v>
      </c>
      <c r="S132" s="10" t="s">
        <v>33</v>
      </c>
      <c r="T132" s="10" t="s">
        <v>240</v>
      </c>
      <c r="U132" s="10" t="s">
        <v>34</v>
      </c>
      <c r="V132" s="10" t="s">
        <v>246</v>
      </c>
    </row>
    <row r="133" ht="15.75" customHeight="1">
      <c r="A133" s="10" t="s">
        <v>231</v>
      </c>
      <c r="B133" s="91" t="s">
        <v>1168</v>
      </c>
      <c r="C133" s="11" t="s">
        <v>232</v>
      </c>
      <c r="D133" s="10"/>
      <c r="E133" s="92" t="s">
        <v>1169</v>
      </c>
      <c r="F133" s="93" t="s">
        <v>233</v>
      </c>
      <c r="G133" s="43">
        <v>44715.0</v>
      </c>
      <c r="H133" s="11" t="s">
        <v>234</v>
      </c>
      <c r="I133" s="41">
        <v>547585.2</v>
      </c>
      <c r="J133" s="94">
        <f t="shared" si="1"/>
        <v>547.5852</v>
      </c>
      <c r="K133" s="42" t="s">
        <v>235</v>
      </c>
      <c r="L133" s="10" t="s">
        <v>28</v>
      </c>
      <c r="M133" s="19">
        <v>40571.0</v>
      </c>
      <c r="N133" s="10" t="s">
        <v>29</v>
      </c>
      <c r="O133" s="10" t="s">
        <v>30</v>
      </c>
      <c r="P133" s="10" t="s">
        <v>236</v>
      </c>
      <c r="Q133" s="10" t="s">
        <v>237</v>
      </c>
      <c r="R133" s="10">
        <v>502833.0</v>
      </c>
      <c r="S133" s="10" t="s">
        <v>33</v>
      </c>
      <c r="T133" s="10" t="s">
        <v>233</v>
      </c>
      <c r="U133" s="10" t="s">
        <v>54</v>
      </c>
      <c r="V133" s="10" t="s">
        <v>238</v>
      </c>
    </row>
    <row r="134" ht="15.75" customHeight="1">
      <c r="A134" s="10" t="s">
        <v>225</v>
      </c>
      <c r="B134" s="91" t="s">
        <v>1166</v>
      </c>
      <c r="C134" s="11" t="s">
        <v>37</v>
      </c>
      <c r="D134" s="10" t="s">
        <v>23</v>
      </c>
      <c r="E134" s="92" t="s">
        <v>1167</v>
      </c>
      <c r="F134" s="93" t="s">
        <v>226</v>
      </c>
      <c r="G134" s="43">
        <v>44699.0</v>
      </c>
      <c r="H134" s="11" t="s">
        <v>227</v>
      </c>
      <c r="I134" s="41">
        <v>669981.4</v>
      </c>
      <c r="J134" s="94">
        <f t="shared" si="1"/>
        <v>669.9814</v>
      </c>
      <c r="K134" s="42" t="s">
        <v>228</v>
      </c>
      <c r="L134" s="10" t="s">
        <v>28</v>
      </c>
      <c r="M134" s="19">
        <v>40029.0</v>
      </c>
      <c r="N134" s="10"/>
      <c r="O134" s="10" t="s">
        <v>30</v>
      </c>
      <c r="P134" s="10" t="s">
        <v>128</v>
      </c>
      <c r="Q134" s="10" t="s">
        <v>229</v>
      </c>
      <c r="R134" s="10">
        <v>547325.0</v>
      </c>
      <c r="S134" s="10" t="s">
        <v>33</v>
      </c>
      <c r="T134" s="10" t="s">
        <v>226</v>
      </c>
      <c r="U134" s="10" t="s">
        <v>34</v>
      </c>
      <c r="V134" s="10" t="s">
        <v>230</v>
      </c>
    </row>
    <row r="135" ht="15.75" customHeight="1">
      <c r="A135" s="10" t="s">
        <v>203</v>
      </c>
      <c r="B135" s="91" t="s">
        <v>1168</v>
      </c>
      <c r="C135" s="11" t="s">
        <v>84</v>
      </c>
      <c r="D135" s="10" t="s">
        <v>23</v>
      </c>
      <c r="E135" s="92" t="s">
        <v>1167</v>
      </c>
      <c r="F135" s="93" t="s">
        <v>204</v>
      </c>
      <c r="G135" s="43">
        <v>44637.0</v>
      </c>
      <c r="H135" s="11" t="s">
        <v>205</v>
      </c>
      <c r="I135" s="41">
        <v>1000000.0</v>
      </c>
      <c r="J135" s="94">
        <f t="shared" si="1"/>
        <v>1000</v>
      </c>
      <c r="K135" s="18" t="s">
        <v>1170</v>
      </c>
      <c r="L135" s="10" t="s">
        <v>69</v>
      </c>
      <c r="M135" s="19">
        <v>40143.0</v>
      </c>
      <c r="N135" s="10"/>
      <c r="O135" s="10" t="s">
        <v>206</v>
      </c>
      <c r="P135" s="10" t="s">
        <v>207</v>
      </c>
      <c r="Q135" s="10" t="s">
        <v>208</v>
      </c>
      <c r="R135" s="10">
        <v>696445.0</v>
      </c>
      <c r="S135" s="10" t="s">
        <v>33</v>
      </c>
      <c r="T135" s="10" t="s">
        <v>204</v>
      </c>
      <c r="U135" s="10" t="s">
        <v>34</v>
      </c>
      <c r="V135" s="10" t="s">
        <v>209</v>
      </c>
    </row>
    <row r="136" ht="15.75" customHeight="1">
      <c r="A136" s="10" t="s">
        <v>210</v>
      </c>
      <c r="B136" s="91" t="s">
        <v>1166</v>
      </c>
      <c r="C136" s="11" t="s">
        <v>37</v>
      </c>
      <c r="D136" s="10" t="s">
        <v>23</v>
      </c>
      <c r="E136" s="92" t="s">
        <v>1167</v>
      </c>
      <c r="F136" s="11" t="s">
        <v>211</v>
      </c>
      <c r="G136" s="43">
        <v>44691.0</v>
      </c>
      <c r="H136" s="11" t="s">
        <v>212</v>
      </c>
      <c r="I136" s="41">
        <v>1000000.0</v>
      </c>
      <c r="J136" s="94">
        <f t="shared" si="1"/>
        <v>1000</v>
      </c>
      <c r="K136" s="18" t="s">
        <v>1170</v>
      </c>
      <c r="L136" s="10" t="s">
        <v>69</v>
      </c>
      <c r="M136" s="19">
        <v>40932.0</v>
      </c>
      <c r="N136" s="10" t="s">
        <v>29</v>
      </c>
      <c r="O136" s="10" t="s">
        <v>51</v>
      </c>
      <c r="P136" s="10" t="s">
        <v>213</v>
      </c>
      <c r="Q136" s="10" t="s">
        <v>214</v>
      </c>
      <c r="R136" s="10">
        <v>688708.0</v>
      </c>
      <c r="S136" s="10" t="s">
        <v>33</v>
      </c>
      <c r="T136" s="10" t="s">
        <v>211</v>
      </c>
      <c r="U136" s="10" t="s">
        <v>54</v>
      </c>
      <c r="V136" s="10" t="s">
        <v>215</v>
      </c>
    </row>
    <row r="137" ht="15.75" customHeight="1">
      <c r="A137" s="10" t="s">
        <v>216</v>
      </c>
      <c r="B137" s="91" t="s">
        <v>1166</v>
      </c>
      <c r="C137" s="11" t="s">
        <v>37</v>
      </c>
      <c r="D137" s="10" t="s">
        <v>23</v>
      </c>
      <c r="E137" s="92" t="s">
        <v>1167</v>
      </c>
      <c r="F137" s="11" t="s">
        <v>217</v>
      </c>
      <c r="G137" s="43">
        <v>44669.0</v>
      </c>
      <c r="H137" s="11" t="s">
        <v>67</v>
      </c>
      <c r="I137" s="41">
        <v>1000000.0</v>
      </c>
      <c r="J137" s="94">
        <f t="shared" si="1"/>
        <v>1000</v>
      </c>
      <c r="K137" s="18" t="s">
        <v>1170</v>
      </c>
      <c r="L137" s="10" t="s">
        <v>69</v>
      </c>
      <c r="M137" s="19">
        <v>40065.0</v>
      </c>
      <c r="N137" s="10"/>
      <c r="O137" s="10" t="s">
        <v>51</v>
      </c>
      <c r="P137" s="10" t="s">
        <v>94</v>
      </c>
      <c r="Q137" s="10" t="s">
        <v>218</v>
      </c>
      <c r="R137" s="10">
        <v>522526.0</v>
      </c>
      <c r="S137" s="10" t="s">
        <v>33</v>
      </c>
      <c r="T137" s="10" t="s">
        <v>217</v>
      </c>
      <c r="U137" s="10" t="s">
        <v>34</v>
      </c>
      <c r="V137" s="10" t="s">
        <v>219</v>
      </c>
    </row>
    <row r="138" ht="15.75" customHeight="1">
      <c r="A138" s="10" t="s">
        <v>220</v>
      </c>
      <c r="B138" s="91" t="s">
        <v>1166</v>
      </c>
      <c r="C138" s="11" t="s">
        <v>37</v>
      </c>
      <c r="D138" s="10" t="s">
        <v>23</v>
      </c>
      <c r="E138" s="92" t="s">
        <v>1167</v>
      </c>
      <c r="F138" s="11" t="s">
        <v>221</v>
      </c>
      <c r="G138" s="43">
        <v>44701.0</v>
      </c>
      <c r="H138" s="11" t="s">
        <v>222</v>
      </c>
      <c r="I138" s="41">
        <v>1000000.0</v>
      </c>
      <c r="J138" s="94">
        <f t="shared" si="1"/>
        <v>1000</v>
      </c>
      <c r="K138" s="18" t="s">
        <v>1170</v>
      </c>
      <c r="L138" s="10" t="s">
        <v>69</v>
      </c>
      <c r="M138" s="19">
        <v>40064.0</v>
      </c>
      <c r="N138" s="10"/>
      <c r="O138" s="10" t="s">
        <v>51</v>
      </c>
      <c r="P138" s="10" t="s">
        <v>94</v>
      </c>
      <c r="Q138" s="10" t="s">
        <v>223</v>
      </c>
      <c r="R138" s="10">
        <v>301349.0</v>
      </c>
      <c r="S138" s="10" t="s">
        <v>33</v>
      </c>
      <c r="T138" s="10" t="s">
        <v>221</v>
      </c>
      <c r="U138" s="10" t="s">
        <v>34</v>
      </c>
      <c r="V138" s="10" t="s">
        <v>224</v>
      </c>
    </row>
    <row r="139" ht="15.75" customHeight="1">
      <c r="A139" s="10" t="s">
        <v>184</v>
      </c>
      <c r="B139" s="91" t="s">
        <v>1168</v>
      </c>
      <c r="C139" s="11" t="s">
        <v>185</v>
      </c>
      <c r="D139" s="10" t="s">
        <v>186</v>
      </c>
      <c r="E139" s="92" t="s">
        <v>1167</v>
      </c>
      <c r="F139" s="11" t="s">
        <v>187</v>
      </c>
      <c r="G139" s="43">
        <v>44722.0</v>
      </c>
      <c r="H139" s="11" t="s">
        <v>188</v>
      </c>
      <c r="I139" s="41">
        <v>1000000.0</v>
      </c>
      <c r="J139" s="94">
        <f t="shared" si="1"/>
        <v>1000</v>
      </c>
      <c r="K139" s="18" t="s">
        <v>1170</v>
      </c>
      <c r="L139" s="10" t="s">
        <v>69</v>
      </c>
      <c r="M139" s="19">
        <v>40924.0</v>
      </c>
      <c r="N139" s="10" t="s">
        <v>29</v>
      </c>
      <c r="O139" s="10" t="s">
        <v>190</v>
      </c>
      <c r="P139" s="10" t="s">
        <v>191</v>
      </c>
      <c r="Q139" s="10" t="s">
        <v>192</v>
      </c>
      <c r="R139" s="10">
        <v>206205.0</v>
      </c>
      <c r="S139" s="10" t="s">
        <v>33</v>
      </c>
      <c r="T139" s="10" t="s">
        <v>187</v>
      </c>
      <c r="U139" s="10" t="s">
        <v>54</v>
      </c>
      <c r="V139" s="10" t="s">
        <v>193</v>
      </c>
    </row>
    <row r="140" ht="15.75" customHeight="1">
      <c r="A140" s="10" t="s">
        <v>194</v>
      </c>
      <c r="B140" s="91" t="s">
        <v>1168</v>
      </c>
      <c r="C140" s="11" t="s">
        <v>195</v>
      </c>
      <c r="D140" s="10" t="s">
        <v>196</v>
      </c>
      <c r="E140" s="92" t="s">
        <v>1169</v>
      </c>
      <c r="F140" s="11" t="s">
        <v>197</v>
      </c>
      <c r="G140" s="43">
        <v>44722.0</v>
      </c>
      <c r="H140" s="11" t="s">
        <v>198</v>
      </c>
      <c r="I140" s="41">
        <v>1000000.0</v>
      </c>
      <c r="J140" s="94">
        <f t="shared" si="1"/>
        <v>1000</v>
      </c>
      <c r="K140" s="18" t="s">
        <v>1170</v>
      </c>
      <c r="L140" s="10" t="s">
        <v>199</v>
      </c>
      <c r="M140" s="19">
        <v>39773.0</v>
      </c>
      <c r="N140" s="10"/>
      <c r="O140" s="10" t="s">
        <v>51</v>
      </c>
      <c r="P140" s="10" t="s">
        <v>200</v>
      </c>
      <c r="Q140" s="10" t="s">
        <v>201</v>
      </c>
      <c r="R140" s="10">
        <v>461445.0</v>
      </c>
      <c r="S140" s="10" t="s">
        <v>33</v>
      </c>
      <c r="T140" s="10" t="s">
        <v>197</v>
      </c>
      <c r="U140" s="10" t="s">
        <v>45</v>
      </c>
      <c r="V140" s="10" t="s">
        <v>202</v>
      </c>
    </row>
    <row r="141" ht="15.75" customHeight="1">
      <c r="A141" s="10" t="s">
        <v>176</v>
      </c>
      <c r="B141" s="91" t="s">
        <v>1166</v>
      </c>
      <c r="C141" s="11" t="s">
        <v>37</v>
      </c>
      <c r="D141" s="10" t="s">
        <v>23</v>
      </c>
      <c r="E141" s="92" t="s">
        <v>1167</v>
      </c>
      <c r="F141" s="11" t="s">
        <v>177</v>
      </c>
      <c r="G141" s="43">
        <v>44704.0</v>
      </c>
      <c r="H141" s="11" t="s">
        <v>178</v>
      </c>
      <c r="I141" s="41">
        <v>1055000.0</v>
      </c>
      <c r="J141" s="94">
        <f t="shared" si="1"/>
        <v>1055</v>
      </c>
      <c r="K141" s="18" t="s">
        <v>1171</v>
      </c>
      <c r="L141" s="10" t="s">
        <v>28</v>
      </c>
      <c r="M141" s="19">
        <v>38993.0</v>
      </c>
      <c r="N141" s="10"/>
      <c r="O141" s="10" t="s">
        <v>180</v>
      </c>
      <c r="P141" s="10" t="s">
        <v>181</v>
      </c>
      <c r="Q141" s="10" t="s">
        <v>182</v>
      </c>
      <c r="R141" s="10">
        <v>564946.0</v>
      </c>
      <c r="S141" s="10" t="s">
        <v>33</v>
      </c>
      <c r="T141" s="10" t="s">
        <v>177</v>
      </c>
      <c r="U141" s="10" t="s">
        <v>34</v>
      </c>
      <c r="V141" s="10" t="s">
        <v>183</v>
      </c>
    </row>
    <row r="142" ht="15.75" customHeight="1">
      <c r="A142" s="10" t="s">
        <v>169</v>
      </c>
      <c r="B142" s="91" t="s">
        <v>1166</v>
      </c>
      <c r="C142" s="11" t="s">
        <v>37</v>
      </c>
      <c r="D142" s="10" t="s">
        <v>23</v>
      </c>
      <c r="E142" s="92" t="s">
        <v>1167</v>
      </c>
      <c r="F142" s="11" t="s">
        <v>170</v>
      </c>
      <c r="G142" s="43">
        <v>44708.0</v>
      </c>
      <c r="H142" s="11" t="s">
        <v>171</v>
      </c>
      <c r="I142" s="41">
        <v>1255000.0</v>
      </c>
      <c r="J142" s="94">
        <f t="shared" si="1"/>
        <v>1255</v>
      </c>
      <c r="K142" s="18" t="s">
        <v>1172</v>
      </c>
      <c r="L142" s="10" t="s">
        <v>28</v>
      </c>
      <c r="M142" s="19">
        <v>41086.0</v>
      </c>
      <c r="N142" s="10" t="s">
        <v>29</v>
      </c>
      <c r="O142" s="10" t="s">
        <v>51</v>
      </c>
      <c r="P142" s="10" t="s">
        <v>173</v>
      </c>
      <c r="Q142" s="10" t="s">
        <v>174</v>
      </c>
      <c r="R142" s="10">
        <v>528562.0</v>
      </c>
      <c r="S142" s="10" t="s">
        <v>33</v>
      </c>
      <c r="T142" s="10" t="s">
        <v>170</v>
      </c>
      <c r="U142" s="10" t="s">
        <v>54</v>
      </c>
      <c r="V142" s="10" t="s">
        <v>175</v>
      </c>
    </row>
    <row r="143" ht="15.75" customHeight="1">
      <c r="A143" s="10" t="s">
        <v>161</v>
      </c>
      <c r="B143" s="91" t="s">
        <v>1168</v>
      </c>
      <c r="C143" s="11" t="s">
        <v>162</v>
      </c>
      <c r="D143" s="10" t="s">
        <v>23</v>
      </c>
      <c r="E143" s="92" t="s">
        <v>1167</v>
      </c>
      <c r="F143" s="11" t="s">
        <v>163</v>
      </c>
      <c r="G143" s="43">
        <v>44629.0</v>
      </c>
      <c r="H143" s="11" t="s">
        <v>164</v>
      </c>
      <c r="I143" s="41">
        <v>1405450.0</v>
      </c>
      <c r="J143" s="94">
        <f t="shared" si="1"/>
        <v>1405.45</v>
      </c>
      <c r="K143" s="18" t="s">
        <v>1173</v>
      </c>
      <c r="L143" s="10" t="s">
        <v>28</v>
      </c>
      <c r="M143" s="19">
        <v>39609.0</v>
      </c>
      <c r="N143" s="10"/>
      <c r="O143" s="10" t="s">
        <v>121</v>
      </c>
      <c r="P143" s="10" t="s">
        <v>166</v>
      </c>
      <c r="Q143" s="10" t="s">
        <v>167</v>
      </c>
      <c r="R143" s="10">
        <v>563647.0</v>
      </c>
      <c r="S143" s="10" t="s">
        <v>33</v>
      </c>
      <c r="T143" s="10" t="s">
        <v>163</v>
      </c>
      <c r="U143" s="10" t="s">
        <v>54</v>
      </c>
      <c r="V143" s="10" t="s">
        <v>168</v>
      </c>
    </row>
    <row r="144" ht="15.75" customHeight="1">
      <c r="A144" s="10" t="s">
        <v>154</v>
      </c>
      <c r="B144" s="91" t="s">
        <v>1166</v>
      </c>
      <c r="C144" s="11" t="s">
        <v>37</v>
      </c>
      <c r="D144" s="10" t="s">
        <v>23</v>
      </c>
      <c r="E144" s="92" t="s">
        <v>1167</v>
      </c>
      <c r="F144" s="11" t="s">
        <v>155</v>
      </c>
      <c r="G144" s="43">
        <v>44705.0</v>
      </c>
      <c r="H144" s="11" t="s">
        <v>156</v>
      </c>
      <c r="I144" s="41">
        <v>1594692.0</v>
      </c>
      <c r="J144" s="94">
        <f t="shared" si="1"/>
        <v>1594.692</v>
      </c>
      <c r="K144" s="18" t="s">
        <v>1174</v>
      </c>
      <c r="L144" s="10" t="s">
        <v>28</v>
      </c>
      <c r="M144" s="19">
        <v>40515.0</v>
      </c>
      <c r="N144" s="10" t="s">
        <v>29</v>
      </c>
      <c r="O144" s="10" t="s">
        <v>51</v>
      </c>
      <c r="P144" s="10" t="s">
        <v>158</v>
      </c>
      <c r="Q144" s="10" t="s">
        <v>159</v>
      </c>
      <c r="R144" s="10">
        <v>460103.0</v>
      </c>
      <c r="S144" s="10" t="s">
        <v>33</v>
      </c>
      <c r="T144" s="10" t="s">
        <v>155</v>
      </c>
      <c r="U144" s="10" t="s">
        <v>54</v>
      </c>
      <c r="V144" s="10" t="s">
        <v>160</v>
      </c>
    </row>
    <row r="145" ht="15.75" customHeight="1">
      <c r="A145" s="10" t="s">
        <v>147</v>
      </c>
      <c r="B145" s="91" t="s">
        <v>1166</v>
      </c>
      <c r="C145" s="11" t="s">
        <v>37</v>
      </c>
      <c r="D145" s="10" t="s">
        <v>23</v>
      </c>
      <c r="E145" s="92" t="s">
        <v>1167</v>
      </c>
      <c r="F145" s="11" t="s">
        <v>148</v>
      </c>
      <c r="G145" s="43">
        <v>44713.0</v>
      </c>
      <c r="H145" s="11" t="s">
        <v>149</v>
      </c>
      <c r="I145" s="41">
        <v>1822500.0</v>
      </c>
      <c r="J145" s="94">
        <f t="shared" si="1"/>
        <v>1822.5</v>
      </c>
      <c r="K145" s="18" t="s">
        <v>1175</v>
      </c>
      <c r="L145" s="10" t="s">
        <v>28</v>
      </c>
      <c r="M145" s="19">
        <v>40991.0</v>
      </c>
      <c r="N145" s="10" t="s">
        <v>29</v>
      </c>
      <c r="O145" s="10" t="s">
        <v>51</v>
      </c>
      <c r="P145" s="10" t="s">
        <v>151</v>
      </c>
      <c r="Q145" s="10" t="s">
        <v>152</v>
      </c>
      <c r="R145" s="10">
        <v>689729.0</v>
      </c>
      <c r="S145" s="10" t="s">
        <v>33</v>
      </c>
      <c r="T145" s="10" t="s">
        <v>148</v>
      </c>
      <c r="U145" s="10" t="s">
        <v>54</v>
      </c>
      <c r="V145" s="10" t="s">
        <v>153</v>
      </c>
    </row>
    <row r="146" ht="15.75" customHeight="1">
      <c r="A146" s="10" t="s">
        <v>142</v>
      </c>
      <c r="B146" s="91" t="s">
        <v>1166</v>
      </c>
      <c r="C146" s="11" t="s">
        <v>37</v>
      </c>
      <c r="D146" s="10" t="s">
        <v>23</v>
      </c>
      <c r="E146" s="92" t="s">
        <v>1167</v>
      </c>
      <c r="F146" s="11" t="s">
        <v>143</v>
      </c>
      <c r="G146" s="43">
        <v>44586.0</v>
      </c>
      <c r="H146" s="11" t="s">
        <v>144</v>
      </c>
      <c r="I146" s="41">
        <v>1975000.0</v>
      </c>
      <c r="J146" s="94">
        <f t="shared" si="1"/>
        <v>1975</v>
      </c>
      <c r="K146" s="18" t="s">
        <v>1176</v>
      </c>
      <c r="L146" s="10" t="s">
        <v>28</v>
      </c>
      <c r="M146" s="19">
        <v>41243.0</v>
      </c>
      <c r="N146" s="10" t="s">
        <v>29</v>
      </c>
      <c r="O146" s="10" t="s">
        <v>51</v>
      </c>
      <c r="P146" s="10" t="s">
        <v>94</v>
      </c>
      <c r="Q146" s="10" t="s">
        <v>145</v>
      </c>
      <c r="R146" s="10">
        <v>551274.0</v>
      </c>
      <c r="S146" s="10" t="s">
        <v>33</v>
      </c>
      <c r="T146" s="10" t="s">
        <v>143</v>
      </c>
      <c r="U146" s="10" t="s">
        <v>34</v>
      </c>
      <c r="V146" s="10" t="s">
        <v>146</v>
      </c>
    </row>
    <row r="147" ht="15.75" customHeight="1">
      <c r="A147" s="10" t="s">
        <v>131</v>
      </c>
      <c r="B147" s="91" t="s">
        <v>1168</v>
      </c>
      <c r="C147" s="11" t="s">
        <v>132</v>
      </c>
      <c r="D147" s="10" t="s">
        <v>133</v>
      </c>
      <c r="E147" s="92" t="s">
        <v>1167</v>
      </c>
      <c r="F147" s="93" t="s">
        <v>134</v>
      </c>
      <c r="G147" s="43">
        <v>44715.0</v>
      </c>
      <c r="H147" s="11" t="s">
        <v>135</v>
      </c>
      <c r="I147" s="41">
        <v>2010500.0</v>
      </c>
      <c r="J147" s="94">
        <f t="shared" si="1"/>
        <v>2010.5</v>
      </c>
      <c r="K147" s="18" t="s">
        <v>1176</v>
      </c>
      <c r="L147" s="10" t="s">
        <v>69</v>
      </c>
      <c r="M147" s="19">
        <v>41963.0</v>
      </c>
      <c r="N147" s="10" t="s">
        <v>103</v>
      </c>
      <c r="O147" s="10" t="s">
        <v>137</v>
      </c>
      <c r="P147" s="10" t="s">
        <v>138</v>
      </c>
      <c r="Q147" s="10" t="s">
        <v>139</v>
      </c>
      <c r="R147" s="10">
        <v>9076193.0</v>
      </c>
      <c r="S147" s="10" t="s">
        <v>140</v>
      </c>
      <c r="T147" s="10" t="s">
        <v>134</v>
      </c>
      <c r="U147" s="10" t="s">
        <v>45</v>
      </c>
      <c r="V147" s="10" t="s">
        <v>141</v>
      </c>
    </row>
    <row r="148" ht="15.75" customHeight="1">
      <c r="A148" s="10" t="s">
        <v>124</v>
      </c>
      <c r="B148" s="91" t="s">
        <v>1168</v>
      </c>
      <c r="C148" s="11" t="s">
        <v>125</v>
      </c>
      <c r="D148" s="10" t="s">
        <v>23</v>
      </c>
      <c r="E148" s="92" t="s">
        <v>1167</v>
      </c>
      <c r="F148" s="11" t="s">
        <v>126</v>
      </c>
      <c r="G148" s="43">
        <v>44704.0</v>
      </c>
      <c r="H148" s="11" t="s">
        <v>127</v>
      </c>
      <c r="I148" s="41">
        <v>3000000.0</v>
      </c>
      <c r="J148" s="94">
        <f t="shared" si="1"/>
        <v>3000</v>
      </c>
      <c r="K148" s="18" t="s">
        <v>1177</v>
      </c>
      <c r="L148" s="10" t="s">
        <v>69</v>
      </c>
      <c r="M148" s="19">
        <v>40135.0</v>
      </c>
      <c r="N148" s="10"/>
      <c r="O148" s="10" t="s">
        <v>30</v>
      </c>
      <c r="P148" s="10" t="s">
        <v>128</v>
      </c>
      <c r="Q148" s="10" t="s">
        <v>129</v>
      </c>
      <c r="R148" s="10">
        <v>586841.0</v>
      </c>
      <c r="S148" s="10" t="s">
        <v>33</v>
      </c>
      <c r="T148" s="10" t="s">
        <v>126</v>
      </c>
      <c r="U148" s="10" t="s">
        <v>54</v>
      </c>
      <c r="V148" s="10" t="s">
        <v>130</v>
      </c>
    </row>
    <row r="149" ht="15.75" customHeight="1">
      <c r="A149" s="10" t="s">
        <v>115</v>
      </c>
      <c r="B149" s="91" t="s">
        <v>1168</v>
      </c>
      <c r="C149" s="11" t="s">
        <v>116</v>
      </c>
      <c r="D149" s="10" t="s">
        <v>117</v>
      </c>
      <c r="E149" s="92" t="s">
        <v>1167</v>
      </c>
      <c r="F149" s="11" t="s">
        <v>118</v>
      </c>
      <c r="G149" s="43">
        <v>44700.0</v>
      </c>
      <c r="H149" s="11" t="s">
        <v>119</v>
      </c>
      <c r="I149" s="41">
        <v>3018300.0</v>
      </c>
      <c r="J149" s="94">
        <f t="shared" si="1"/>
        <v>3018.3</v>
      </c>
      <c r="K149" s="18" t="s">
        <v>1177</v>
      </c>
      <c r="L149" s="10" t="s">
        <v>28</v>
      </c>
      <c r="M149" s="19">
        <v>40094.0</v>
      </c>
      <c r="N149" s="10"/>
      <c r="O149" s="10" t="s">
        <v>121</v>
      </c>
      <c r="P149" s="10" t="s">
        <v>122</v>
      </c>
      <c r="R149" s="10">
        <v>533891.0</v>
      </c>
      <c r="S149" s="10" t="s">
        <v>33</v>
      </c>
      <c r="T149" s="10" t="s">
        <v>118</v>
      </c>
      <c r="U149" s="10" t="s">
        <v>54</v>
      </c>
      <c r="V149" s="10" t="s">
        <v>123</v>
      </c>
    </row>
    <row r="150" ht="15.75" customHeight="1">
      <c r="A150" s="10" t="s">
        <v>108</v>
      </c>
      <c r="B150" s="91" t="s">
        <v>1166</v>
      </c>
      <c r="C150" s="11" t="s">
        <v>37</v>
      </c>
      <c r="D150" s="10" t="s">
        <v>23</v>
      </c>
      <c r="E150" s="92" t="s">
        <v>1167</v>
      </c>
      <c r="F150" s="93" t="s">
        <v>109</v>
      </c>
      <c r="G150" s="43">
        <v>44659.0</v>
      </c>
      <c r="H150" s="11" t="s">
        <v>110</v>
      </c>
      <c r="I150" s="41">
        <v>4020000.0</v>
      </c>
      <c r="J150" s="94">
        <f t="shared" si="1"/>
        <v>4020</v>
      </c>
      <c r="K150" s="18" t="s">
        <v>1178</v>
      </c>
      <c r="L150" s="10" t="s">
        <v>28</v>
      </c>
      <c r="M150" s="19">
        <v>39996.0</v>
      </c>
      <c r="N150" s="10"/>
      <c r="O150" s="10" t="s">
        <v>30</v>
      </c>
      <c r="P150" s="10" t="s">
        <v>112</v>
      </c>
      <c r="Q150" s="10" t="s">
        <v>113</v>
      </c>
      <c r="R150" s="10">
        <v>503219.0</v>
      </c>
      <c r="S150" s="10" t="s">
        <v>33</v>
      </c>
      <c r="T150" s="10" t="s">
        <v>109</v>
      </c>
      <c r="U150" s="10" t="s">
        <v>45</v>
      </c>
      <c r="V150" s="10" t="s">
        <v>114</v>
      </c>
    </row>
    <row r="151" ht="15.75" customHeight="1">
      <c r="A151" s="10" t="s">
        <v>97</v>
      </c>
      <c r="B151" s="91" t="s">
        <v>1168</v>
      </c>
      <c r="C151" s="11" t="s">
        <v>98</v>
      </c>
      <c r="D151" s="10" t="s">
        <v>99</v>
      </c>
      <c r="E151" s="92" t="s">
        <v>1167</v>
      </c>
      <c r="F151" s="93" t="s">
        <v>100</v>
      </c>
      <c r="G151" s="43">
        <v>44701.0</v>
      </c>
      <c r="H151" s="11" t="s">
        <v>101</v>
      </c>
      <c r="I151" s="41">
        <v>5467000.0</v>
      </c>
      <c r="J151" s="94">
        <f t="shared" si="1"/>
        <v>5467</v>
      </c>
      <c r="K151" s="18" t="s">
        <v>1179</v>
      </c>
      <c r="L151" s="10" t="s">
        <v>28</v>
      </c>
      <c r="M151" s="19">
        <v>41536.0</v>
      </c>
      <c r="N151" s="10" t="s">
        <v>103</v>
      </c>
      <c r="O151" s="10" t="s">
        <v>104</v>
      </c>
      <c r="P151" s="10" t="s">
        <v>105</v>
      </c>
      <c r="Q151" s="10" t="s">
        <v>106</v>
      </c>
      <c r="R151" s="10">
        <v>713553.0</v>
      </c>
      <c r="S151" s="10" t="s">
        <v>33</v>
      </c>
      <c r="T151" s="10" t="s">
        <v>100</v>
      </c>
      <c r="U151" s="10" t="s">
        <v>54</v>
      </c>
      <c r="V151" s="10" t="s">
        <v>107</v>
      </c>
    </row>
    <row r="152" ht="15.75" customHeight="1">
      <c r="A152" s="10" t="s">
        <v>90</v>
      </c>
      <c r="B152" s="91" t="s">
        <v>1166</v>
      </c>
      <c r="C152" s="11" t="s">
        <v>37</v>
      </c>
      <c r="D152" s="10" t="s">
        <v>23</v>
      </c>
      <c r="E152" s="92" t="s">
        <v>1167</v>
      </c>
      <c r="F152" s="11" t="s">
        <v>91</v>
      </c>
      <c r="G152" s="43">
        <v>44680.0</v>
      </c>
      <c r="H152" s="96" t="s">
        <v>92</v>
      </c>
      <c r="I152" s="41">
        <v>5655000.0</v>
      </c>
      <c r="J152" s="94">
        <f t="shared" si="1"/>
        <v>5655</v>
      </c>
      <c r="K152" s="18" t="s">
        <v>1180</v>
      </c>
      <c r="L152" s="10" t="s">
        <v>28</v>
      </c>
      <c r="M152" s="19">
        <v>40064.0</v>
      </c>
      <c r="N152" s="10" t="s">
        <v>29</v>
      </c>
      <c r="O152" s="10" t="s">
        <v>51</v>
      </c>
      <c r="P152" s="10" t="s">
        <v>94</v>
      </c>
      <c r="Q152" s="10" t="s">
        <v>95</v>
      </c>
      <c r="R152" s="10">
        <v>521918.0</v>
      </c>
      <c r="S152" s="10" t="s">
        <v>33</v>
      </c>
      <c r="T152" s="10" t="s">
        <v>91</v>
      </c>
      <c r="U152" s="10" t="s">
        <v>72</v>
      </c>
      <c r="V152" s="10" t="s">
        <v>96</v>
      </c>
    </row>
    <row r="153" ht="15.75" customHeight="1">
      <c r="A153" s="10" t="s">
        <v>83</v>
      </c>
      <c r="B153" s="91" t="s">
        <v>1168</v>
      </c>
      <c r="C153" s="11" t="s">
        <v>84</v>
      </c>
      <c r="D153" s="10" t="s">
        <v>23</v>
      </c>
      <c r="E153" s="92" t="s">
        <v>1167</v>
      </c>
      <c r="F153" s="11" t="s">
        <v>85</v>
      </c>
      <c r="G153" s="43">
        <v>44704.0</v>
      </c>
      <c r="H153" s="11" t="s">
        <v>86</v>
      </c>
      <c r="I153" s="41">
        <v>1.0E7</v>
      </c>
      <c r="J153" s="94">
        <f t="shared" si="1"/>
        <v>10000</v>
      </c>
      <c r="K153" s="18" t="s">
        <v>1181</v>
      </c>
      <c r="L153" s="10" t="s">
        <v>69</v>
      </c>
      <c r="M153" s="19">
        <v>40495.0</v>
      </c>
      <c r="N153" s="10" t="s">
        <v>29</v>
      </c>
      <c r="O153" s="10" t="s">
        <v>51</v>
      </c>
      <c r="P153" s="10" t="s">
        <v>87</v>
      </c>
      <c r="Q153" s="10" t="s">
        <v>88</v>
      </c>
      <c r="R153" s="10">
        <v>680469.0</v>
      </c>
      <c r="S153" s="10" t="s">
        <v>33</v>
      </c>
      <c r="T153" s="10" t="s">
        <v>85</v>
      </c>
      <c r="U153" s="10" t="s">
        <v>34</v>
      </c>
      <c r="V153" s="10" t="s">
        <v>89</v>
      </c>
    </row>
    <row r="154" ht="15.75" customHeight="1">
      <c r="A154" s="10" t="s">
        <v>74</v>
      </c>
      <c r="B154" s="91" t="s">
        <v>1168</v>
      </c>
      <c r="C154" s="11" t="s">
        <v>75</v>
      </c>
      <c r="D154" s="10" t="s">
        <v>23</v>
      </c>
      <c r="E154" s="92" t="s">
        <v>1167</v>
      </c>
      <c r="F154" s="95" t="s">
        <v>76</v>
      </c>
      <c r="G154" s="43">
        <v>44699.0</v>
      </c>
      <c r="H154" s="11" t="s">
        <v>77</v>
      </c>
      <c r="I154" s="41">
        <v>1.0E7</v>
      </c>
      <c r="J154" s="94">
        <f t="shared" si="1"/>
        <v>10000</v>
      </c>
      <c r="K154" s="18" t="s">
        <v>1181</v>
      </c>
      <c r="L154" s="10" t="s">
        <v>69</v>
      </c>
      <c r="M154" s="19">
        <v>40589.0</v>
      </c>
      <c r="N154" s="10" t="s">
        <v>78</v>
      </c>
      <c r="O154" s="10" t="s">
        <v>79</v>
      </c>
      <c r="P154" s="10" t="s">
        <v>80</v>
      </c>
      <c r="Q154" s="10" t="s">
        <v>81</v>
      </c>
      <c r="R154" s="10">
        <v>699482.0</v>
      </c>
      <c r="S154" s="10" t="s">
        <v>33</v>
      </c>
      <c r="T154" s="10" t="s">
        <v>76</v>
      </c>
      <c r="U154" s="10" t="s">
        <v>54</v>
      </c>
      <c r="V154" s="10" t="s">
        <v>82</v>
      </c>
    </row>
    <row r="155" ht="15.75" customHeight="1">
      <c r="A155" s="10" t="s">
        <v>63</v>
      </c>
      <c r="B155" s="91" t="s">
        <v>1168</v>
      </c>
      <c r="C155" s="11" t="s">
        <v>64</v>
      </c>
      <c r="D155" s="10" t="s">
        <v>65</v>
      </c>
      <c r="E155" s="92" t="s">
        <v>1169</v>
      </c>
      <c r="F155" s="11" t="s">
        <v>66</v>
      </c>
      <c r="G155" s="43">
        <v>44719.0</v>
      </c>
      <c r="H155" s="11" t="s">
        <v>67</v>
      </c>
      <c r="I155" s="41">
        <v>1.0E7</v>
      </c>
      <c r="J155" s="94">
        <f t="shared" si="1"/>
        <v>10000</v>
      </c>
      <c r="K155" s="18" t="s">
        <v>1181</v>
      </c>
      <c r="L155" s="10" t="s">
        <v>69</v>
      </c>
      <c r="M155" s="19">
        <v>40213.0</v>
      </c>
      <c r="N155" s="10"/>
      <c r="O155" s="10" t="s">
        <v>51</v>
      </c>
      <c r="P155" s="10" t="s">
        <v>70</v>
      </c>
      <c r="Q155" s="10" t="s">
        <v>71</v>
      </c>
      <c r="R155" s="10">
        <v>688682.0</v>
      </c>
      <c r="S155" s="10" t="s">
        <v>33</v>
      </c>
      <c r="T155" s="10" t="s">
        <v>66</v>
      </c>
      <c r="U155" s="10" t="s">
        <v>72</v>
      </c>
      <c r="V155" s="10" t="s">
        <v>73</v>
      </c>
    </row>
    <row r="156" ht="15.75" customHeight="1">
      <c r="A156" s="10" t="s">
        <v>56</v>
      </c>
      <c r="B156" s="91" t="s">
        <v>1166</v>
      </c>
      <c r="C156" s="11" t="s">
        <v>37</v>
      </c>
      <c r="D156" s="10" t="s">
        <v>23</v>
      </c>
      <c r="E156" s="92" t="s">
        <v>1169</v>
      </c>
      <c r="F156" s="93" t="s">
        <v>57</v>
      </c>
      <c r="G156" s="43">
        <v>44692.0</v>
      </c>
      <c r="H156" s="11" t="s">
        <v>58</v>
      </c>
      <c r="I156" s="41">
        <v>1.117327E7</v>
      </c>
      <c r="J156" s="94">
        <f t="shared" si="1"/>
        <v>11173.27</v>
      </c>
      <c r="K156" s="18" t="s">
        <v>1182</v>
      </c>
      <c r="L156" s="10" t="s">
        <v>28</v>
      </c>
      <c r="M156" s="19">
        <v>40256.0</v>
      </c>
      <c r="N156" s="10" t="s">
        <v>29</v>
      </c>
      <c r="O156" s="10" t="s">
        <v>30</v>
      </c>
      <c r="P156" s="10" t="s">
        <v>60</v>
      </c>
      <c r="Q156" s="10" t="s">
        <v>61</v>
      </c>
      <c r="R156" s="10">
        <v>319694.0</v>
      </c>
      <c r="S156" s="10" t="s">
        <v>33</v>
      </c>
      <c r="T156" s="10" t="s">
        <v>57</v>
      </c>
      <c r="U156" s="10" t="s">
        <v>54</v>
      </c>
      <c r="V156" s="10" t="s">
        <v>62</v>
      </c>
    </row>
    <row r="157" ht="15.75" customHeight="1">
      <c r="A157" s="10" t="s">
        <v>47</v>
      </c>
      <c r="B157" s="91" t="s">
        <v>1166</v>
      </c>
      <c r="C157" s="11" t="s">
        <v>37</v>
      </c>
      <c r="D157" s="10" t="s">
        <v>23</v>
      </c>
      <c r="E157" s="92" t="s">
        <v>1169</v>
      </c>
      <c r="F157" s="11" t="s">
        <v>48</v>
      </c>
      <c r="G157" s="43">
        <v>44615.0</v>
      </c>
      <c r="H157" s="11" t="s">
        <v>49</v>
      </c>
      <c r="I157" s="41">
        <v>1.640765E7</v>
      </c>
      <c r="J157" s="94">
        <f t="shared" si="1"/>
        <v>16407.65</v>
      </c>
      <c r="K157" s="18" t="s">
        <v>1183</v>
      </c>
      <c r="L157" s="10" t="s">
        <v>28</v>
      </c>
      <c r="M157" s="19">
        <v>39704.0</v>
      </c>
      <c r="N157" s="10"/>
      <c r="O157" s="10" t="s">
        <v>51</v>
      </c>
      <c r="P157" s="10" t="s">
        <v>52</v>
      </c>
      <c r="Q157" s="10" t="s">
        <v>53</v>
      </c>
      <c r="R157" s="10">
        <v>460469.0</v>
      </c>
      <c r="S157" s="10" t="s">
        <v>33</v>
      </c>
      <c r="T157" s="10" t="s">
        <v>48</v>
      </c>
      <c r="U157" s="10" t="s">
        <v>54</v>
      </c>
      <c r="V157" s="10" t="s">
        <v>55</v>
      </c>
    </row>
    <row r="158" ht="15.75" customHeight="1">
      <c r="A158" s="10" t="s">
        <v>36</v>
      </c>
      <c r="B158" s="91" t="s">
        <v>1166</v>
      </c>
      <c r="C158" s="11" t="s">
        <v>37</v>
      </c>
      <c r="D158" s="10" t="s">
        <v>23</v>
      </c>
      <c r="E158" s="92" t="s">
        <v>1167</v>
      </c>
      <c r="F158" s="93" t="s">
        <v>38</v>
      </c>
      <c r="G158" s="43">
        <v>44698.0</v>
      </c>
      <c r="H158" s="11" t="s">
        <v>39</v>
      </c>
      <c r="I158" s="41">
        <v>2.5285E7</v>
      </c>
      <c r="J158" s="94">
        <f t="shared" si="1"/>
        <v>25285</v>
      </c>
      <c r="K158" s="18" t="s">
        <v>1184</v>
      </c>
      <c r="L158" s="10" t="s">
        <v>41</v>
      </c>
      <c r="M158" s="19">
        <v>41188.0</v>
      </c>
      <c r="N158" s="10" t="s">
        <v>29</v>
      </c>
      <c r="O158" s="10" t="s">
        <v>42</v>
      </c>
      <c r="P158" s="10" t="s">
        <v>43</v>
      </c>
      <c r="Q158" s="10" t="s">
        <v>44</v>
      </c>
      <c r="R158" s="10">
        <v>206539.0</v>
      </c>
      <c r="S158" s="10" t="s">
        <v>33</v>
      </c>
      <c r="T158" s="10" t="s">
        <v>38</v>
      </c>
      <c r="U158" s="10" t="s">
        <v>45</v>
      </c>
      <c r="V158" s="10" t="s">
        <v>46</v>
      </c>
    </row>
    <row r="159" ht="15.75" customHeight="1">
      <c r="A159" s="10" t="s">
        <v>21</v>
      </c>
      <c r="B159" s="91" t="s">
        <v>1168</v>
      </c>
      <c r="C159" s="11" t="s">
        <v>22</v>
      </c>
      <c r="D159" s="10" t="s">
        <v>23</v>
      </c>
      <c r="E159" s="92" t="s">
        <v>1167</v>
      </c>
      <c r="F159" s="11" t="s">
        <v>24</v>
      </c>
      <c r="G159" s="43">
        <v>44708.0</v>
      </c>
      <c r="H159" s="11" t="s">
        <v>26</v>
      </c>
      <c r="I159" s="41">
        <v>5.0E7</v>
      </c>
      <c r="J159" s="94">
        <f t="shared" si="1"/>
        <v>50000</v>
      </c>
      <c r="K159" s="18" t="s">
        <v>1185</v>
      </c>
      <c r="L159" s="10" t="s">
        <v>28</v>
      </c>
      <c r="M159" s="19">
        <v>38989.0</v>
      </c>
      <c r="N159" s="10" t="s">
        <v>29</v>
      </c>
      <c r="O159" s="10" t="s">
        <v>30</v>
      </c>
      <c r="P159" s="10" t="s">
        <v>31</v>
      </c>
      <c r="Q159" s="10" t="s">
        <v>32</v>
      </c>
      <c r="R159" s="10">
        <v>456665.0</v>
      </c>
      <c r="S159" s="10" t="s">
        <v>33</v>
      </c>
      <c r="T159" s="10" t="s">
        <v>24</v>
      </c>
      <c r="U159" s="10" t="s">
        <v>34</v>
      </c>
      <c r="V159" s="10" t="s">
        <v>35</v>
      </c>
    </row>
  </sheetData>
  <autoFilter ref="$A$1:$V$159">
    <sortState ref="A1:V159">
      <sortCondition ref="I1:I159"/>
      <sortCondition ref="E1:E159"/>
      <sortCondition ref="C1:C159"/>
      <sortCondition ref="T1:T159"/>
      <sortCondition ref="Q1:Q159"/>
      <sortCondition ref="D1:D159"/>
    </sortState>
  </autoFilter>
  <printOptions/>
  <pageMargins bottom="0.3" footer="0.0" header="0.0" left="0.7" right="0.7" top="0.3"/>
  <pageSetup paperSize="9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2" max="2" width="12.57"/>
    <col customWidth="1" min="3" max="3" width="18.14"/>
    <col customWidth="1" min="14" max="14" width="52.0"/>
    <col customWidth="1" min="15" max="15" width="18.57"/>
  </cols>
  <sheetData>
    <row r="1">
      <c r="A1" s="97" t="s">
        <v>0</v>
      </c>
      <c r="B1" s="97" t="s">
        <v>1</v>
      </c>
      <c r="C1" s="97" t="s">
        <v>2</v>
      </c>
      <c r="D1" s="97" t="s">
        <v>3</v>
      </c>
      <c r="E1" s="97" t="s">
        <v>4</v>
      </c>
      <c r="F1" s="97" t="s">
        <v>5</v>
      </c>
      <c r="G1" s="97" t="s">
        <v>7</v>
      </c>
      <c r="H1" s="98" t="s">
        <v>9</v>
      </c>
      <c r="I1" s="97" t="s">
        <v>10</v>
      </c>
      <c r="J1" s="97" t="s">
        <v>11</v>
      </c>
      <c r="K1" s="97" t="s">
        <v>12</v>
      </c>
      <c r="L1" s="97" t="s">
        <v>13</v>
      </c>
      <c r="M1" s="97" t="s">
        <v>14</v>
      </c>
      <c r="N1" s="97" t="s">
        <v>15</v>
      </c>
      <c r="O1" s="97" t="s">
        <v>1186</v>
      </c>
      <c r="P1" s="97" t="s">
        <v>16</v>
      </c>
      <c r="Q1" s="97" t="s">
        <v>17</v>
      </c>
    </row>
    <row r="2" hidden="1">
      <c r="A2" s="97" t="s">
        <v>36</v>
      </c>
      <c r="B2" s="97" t="s">
        <v>37</v>
      </c>
      <c r="C2" s="97" t="s">
        <v>23</v>
      </c>
      <c r="D2" s="97">
        <v>0.0</v>
      </c>
      <c r="E2" s="97" t="s">
        <v>38</v>
      </c>
      <c r="F2" s="99">
        <v>44698.0</v>
      </c>
      <c r="G2" s="97" t="s">
        <v>39</v>
      </c>
      <c r="H2" s="98">
        <v>2.5285E7</v>
      </c>
      <c r="I2" s="97" t="s">
        <v>41</v>
      </c>
      <c r="J2" s="99">
        <v>41188.0</v>
      </c>
      <c r="K2" s="97" t="s">
        <v>29</v>
      </c>
      <c r="L2" s="97" t="s">
        <v>42</v>
      </c>
      <c r="M2" s="97" t="s">
        <v>43</v>
      </c>
      <c r="N2" s="97" t="s">
        <v>44</v>
      </c>
      <c r="O2" s="97" t="s">
        <v>1187</v>
      </c>
      <c r="P2" s="97">
        <v>206539.0</v>
      </c>
      <c r="Q2" s="97" t="s">
        <v>33</v>
      </c>
    </row>
    <row r="3">
      <c r="A3" s="97" t="s">
        <v>47</v>
      </c>
      <c r="B3" s="97" t="s">
        <v>37</v>
      </c>
      <c r="C3" s="97" t="s">
        <v>23</v>
      </c>
      <c r="D3" s="97">
        <v>0.0</v>
      </c>
      <c r="E3" s="97" t="s">
        <v>48</v>
      </c>
      <c r="F3" s="99">
        <v>44615.0</v>
      </c>
      <c r="G3" s="97" t="s">
        <v>49</v>
      </c>
      <c r="H3" s="98">
        <v>1.640765E7</v>
      </c>
      <c r="I3" s="97" t="s">
        <v>28</v>
      </c>
      <c r="J3" s="99">
        <v>39704.0</v>
      </c>
      <c r="L3" s="97" t="s">
        <v>51</v>
      </c>
      <c r="M3" s="97" t="s">
        <v>52</v>
      </c>
      <c r="N3" s="100" t="s">
        <v>53</v>
      </c>
      <c r="O3" s="97" t="s">
        <v>1188</v>
      </c>
      <c r="P3" s="97">
        <v>460469.0</v>
      </c>
      <c r="Q3" s="97" t="s">
        <v>33</v>
      </c>
    </row>
    <row r="4">
      <c r="A4" s="97" t="s">
        <v>56</v>
      </c>
      <c r="B4" s="97" t="s">
        <v>37</v>
      </c>
      <c r="C4" s="97" t="s">
        <v>23</v>
      </c>
      <c r="D4" s="97">
        <v>0.0</v>
      </c>
      <c r="E4" s="97" t="s">
        <v>57</v>
      </c>
      <c r="F4" s="99">
        <v>44692.0</v>
      </c>
      <c r="G4" s="97" t="s">
        <v>58</v>
      </c>
      <c r="H4" s="98">
        <v>1.117327E7</v>
      </c>
      <c r="I4" s="97" t="s">
        <v>28</v>
      </c>
      <c r="J4" s="99">
        <v>40256.0</v>
      </c>
      <c r="K4" s="97" t="s">
        <v>29</v>
      </c>
      <c r="L4" s="97" t="s">
        <v>30</v>
      </c>
      <c r="M4" s="97" t="s">
        <v>60</v>
      </c>
      <c r="N4" s="100" t="s">
        <v>61</v>
      </c>
      <c r="O4" s="97" t="s">
        <v>1189</v>
      </c>
      <c r="P4" s="97">
        <v>319694.0</v>
      </c>
      <c r="Q4" s="97" t="s">
        <v>33</v>
      </c>
    </row>
    <row r="5">
      <c r="A5" s="97" t="s">
        <v>90</v>
      </c>
      <c r="B5" s="97" t="s">
        <v>37</v>
      </c>
      <c r="C5" s="97" t="s">
        <v>23</v>
      </c>
      <c r="D5" s="97">
        <v>0.0</v>
      </c>
      <c r="E5" s="97" t="s">
        <v>91</v>
      </c>
      <c r="F5" s="99">
        <v>44680.0</v>
      </c>
      <c r="G5" s="97" t="s">
        <v>92</v>
      </c>
      <c r="H5" s="98">
        <v>5655000.0</v>
      </c>
      <c r="I5" s="97" t="s">
        <v>28</v>
      </c>
      <c r="J5" s="99">
        <v>40064.0</v>
      </c>
      <c r="K5" s="97" t="s">
        <v>29</v>
      </c>
      <c r="L5" s="97" t="s">
        <v>51</v>
      </c>
      <c r="M5" s="97" t="s">
        <v>94</v>
      </c>
      <c r="N5" s="97" t="s">
        <v>95</v>
      </c>
      <c r="O5" s="97" t="s">
        <v>1190</v>
      </c>
      <c r="P5" s="97">
        <v>521918.0</v>
      </c>
      <c r="Q5" s="97" t="s">
        <v>33</v>
      </c>
    </row>
    <row r="6">
      <c r="A6" s="97" t="s">
        <v>108</v>
      </c>
      <c r="B6" s="97" t="s">
        <v>37</v>
      </c>
      <c r="C6" s="97" t="s">
        <v>23</v>
      </c>
      <c r="D6" s="97">
        <v>0.0</v>
      </c>
      <c r="E6" s="97" t="s">
        <v>109</v>
      </c>
      <c r="F6" s="99">
        <v>44659.0</v>
      </c>
      <c r="G6" s="97" t="s">
        <v>110</v>
      </c>
      <c r="H6" s="98">
        <v>4020000.0</v>
      </c>
      <c r="I6" s="97" t="s">
        <v>28</v>
      </c>
      <c r="J6" s="99">
        <v>39996.0</v>
      </c>
      <c r="L6" s="97" t="s">
        <v>30</v>
      </c>
      <c r="M6" s="97" t="s">
        <v>112</v>
      </c>
      <c r="N6" s="97" t="s">
        <v>1191</v>
      </c>
      <c r="O6" s="97" t="s">
        <v>1192</v>
      </c>
      <c r="P6" s="97">
        <v>503219.0</v>
      </c>
      <c r="Q6" s="97" t="s">
        <v>33</v>
      </c>
    </row>
    <row r="7">
      <c r="A7" s="97" t="s">
        <v>142</v>
      </c>
      <c r="B7" s="97" t="s">
        <v>37</v>
      </c>
      <c r="C7" s="97" t="s">
        <v>23</v>
      </c>
      <c r="D7" s="97">
        <v>0.0</v>
      </c>
      <c r="E7" s="97" t="s">
        <v>143</v>
      </c>
      <c r="F7" s="99">
        <v>44586.0</v>
      </c>
      <c r="G7" s="97" t="s">
        <v>1193</v>
      </c>
      <c r="H7" s="98">
        <v>1975000.0</v>
      </c>
      <c r="I7" s="97" t="s">
        <v>28</v>
      </c>
      <c r="J7" s="101">
        <v>41243.0</v>
      </c>
      <c r="K7" s="97" t="s">
        <v>29</v>
      </c>
      <c r="L7" s="97" t="s">
        <v>51</v>
      </c>
      <c r="M7" s="97" t="s">
        <v>94</v>
      </c>
      <c r="N7" s="97" t="s">
        <v>145</v>
      </c>
      <c r="O7" s="97" t="s">
        <v>1194</v>
      </c>
      <c r="P7" s="97">
        <v>551274.0</v>
      </c>
      <c r="Q7" s="97" t="s">
        <v>33</v>
      </c>
    </row>
    <row r="8" hidden="1">
      <c r="A8" s="97" t="s">
        <v>147</v>
      </c>
      <c r="B8" s="97" t="s">
        <v>37</v>
      </c>
      <c r="C8" s="97" t="s">
        <v>23</v>
      </c>
      <c r="D8" s="97">
        <v>0.0</v>
      </c>
      <c r="E8" s="97" t="s">
        <v>148</v>
      </c>
      <c r="F8" s="99">
        <v>44713.0</v>
      </c>
      <c r="G8" s="97" t="s">
        <v>149</v>
      </c>
      <c r="H8" s="98">
        <v>1822500.0</v>
      </c>
      <c r="I8" s="97" t="s">
        <v>28</v>
      </c>
      <c r="J8" s="99">
        <v>40991.0</v>
      </c>
      <c r="K8" s="97" t="s">
        <v>29</v>
      </c>
      <c r="L8" s="97" t="s">
        <v>51</v>
      </c>
      <c r="M8" s="97" t="s">
        <v>151</v>
      </c>
      <c r="N8" s="97" t="s">
        <v>152</v>
      </c>
      <c r="O8" s="97" t="s">
        <v>1187</v>
      </c>
      <c r="P8" s="97">
        <v>689729.0</v>
      </c>
      <c r="Q8" s="97" t="s">
        <v>33</v>
      </c>
    </row>
    <row r="9" hidden="1">
      <c r="A9" s="97" t="s">
        <v>154</v>
      </c>
      <c r="B9" s="97" t="s">
        <v>37</v>
      </c>
      <c r="C9" s="97" t="s">
        <v>23</v>
      </c>
      <c r="D9" s="97">
        <v>0.0</v>
      </c>
      <c r="E9" s="97" t="s">
        <v>155</v>
      </c>
      <c r="F9" s="99">
        <v>44705.0</v>
      </c>
      <c r="G9" s="97" t="s">
        <v>156</v>
      </c>
      <c r="H9" s="98">
        <v>1594692.0</v>
      </c>
      <c r="I9" s="97" t="s">
        <v>28</v>
      </c>
      <c r="J9" s="99">
        <v>40515.0</v>
      </c>
      <c r="K9" s="97" t="s">
        <v>29</v>
      </c>
      <c r="L9" s="97" t="s">
        <v>51</v>
      </c>
      <c r="M9" s="97" t="s">
        <v>158</v>
      </c>
      <c r="N9" s="97" t="s">
        <v>159</v>
      </c>
      <c r="O9" s="97" t="s">
        <v>1187</v>
      </c>
      <c r="P9" s="97">
        <v>460103.0</v>
      </c>
      <c r="Q9" s="97" t="s">
        <v>33</v>
      </c>
    </row>
    <row r="10" hidden="1">
      <c r="A10" s="97" t="s">
        <v>169</v>
      </c>
      <c r="B10" s="97" t="s">
        <v>37</v>
      </c>
      <c r="C10" s="97" t="s">
        <v>23</v>
      </c>
      <c r="D10" s="97">
        <v>0.0</v>
      </c>
      <c r="E10" s="97" t="s">
        <v>170</v>
      </c>
      <c r="F10" s="99">
        <v>44708.0</v>
      </c>
      <c r="G10" s="97" t="s">
        <v>171</v>
      </c>
      <c r="H10" s="98">
        <v>1255000.0</v>
      </c>
      <c r="I10" s="97" t="s">
        <v>28</v>
      </c>
      <c r="J10" s="99">
        <v>41086.0</v>
      </c>
      <c r="K10" s="97" t="s">
        <v>29</v>
      </c>
      <c r="L10" s="97" t="s">
        <v>51</v>
      </c>
      <c r="M10" s="97" t="s">
        <v>173</v>
      </c>
      <c r="N10" s="97" t="s">
        <v>174</v>
      </c>
      <c r="O10" s="97" t="s">
        <v>1187</v>
      </c>
      <c r="P10" s="97">
        <v>528562.0</v>
      </c>
      <c r="Q10" s="97" t="s">
        <v>33</v>
      </c>
    </row>
    <row r="11" hidden="1">
      <c r="A11" s="97" t="s">
        <v>176</v>
      </c>
      <c r="B11" s="97" t="s">
        <v>37</v>
      </c>
      <c r="C11" s="97" t="s">
        <v>23</v>
      </c>
      <c r="D11" s="97">
        <v>0.0</v>
      </c>
      <c r="E11" s="97" t="s">
        <v>177</v>
      </c>
      <c r="F11" s="99">
        <v>44704.0</v>
      </c>
      <c r="G11" s="97" t="s">
        <v>1195</v>
      </c>
      <c r="H11" s="98">
        <v>1055000.0</v>
      </c>
      <c r="I11" s="97" t="s">
        <v>28</v>
      </c>
      <c r="J11" s="99">
        <v>38993.0</v>
      </c>
      <c r="L11" s="97" t="s">
        <v>180</v>
      </c>
      <c r="M11" s="97" t="s">
        <v>181</v>
      </c>
      <c r="N11" s="97" t="s">
        <v>182</v>
      </c>
      <c r="O11" s="97" t="s">
        <v>1187</v>
      </c>
      <c r="P11" s="97">
        <v>564946.0</v>
      </c>
      <c r="Q11" s="97" t="s">
        <v>33</v>
      </c>
    </row>
    <row r="12" hidden="1">
      <c r="A12" s="97" t="s">
        <v>220</v>
      </c>
      <c r="B12" s="97" t="s">
        <v>37</v>
      </c>
      <c r="C12" s="97" t="s">
        <v>23</v>
      </c>
      <c r="D12" s="97">
        <v>0.0</v>
      </c>
      <c r="E12" s="97" t="s">
        <v>221</v>
      </c>
      <c r="F12" s="99">
        <v>44701.0</v>
      </c>
      <c r="G12" s="97" t="s">
        <v>222</v>
      </c>
      <c r="H12" s="98">
        <v>1000000.0</v>
      </c>
      <c r="I12" s="97" t="s">
        <v>69</v>
      </c>
      <c r="J12" s="99">
        <v>40064.0</v>
      </c>
      <c r="L12" s="97" t="s">
        <v>51</v>
      </c>
      <c r="M12" s="97" t="s">
        <v>94</v>
      </c>
      <c r="N12" s="97" t="s">
        <v>223</v>
      </c>
      <c r="O12" s="97" t="s">
        <v>1187</v>
      </c>
      <c r="P12" s="97">
        <v>301349.0</v>
      </c>
      <c r="Q12" s="97" t="s">
        <v>33</v>
      </c>
    </row>
    <row r="13" hidden="1">
      <c r="A13" s="97" t="s">
        <v>210</v>
      </c>
      <c r="B13" s="97" t="s">
        <v>37</v>
      </c>
      <c r="C13" s="97" t="s">
        <v>23</v>
      </c>
      <c r="D13" s="97">
        <v>0.0</v>
      </c>
      <c r="E13" s="97" t="s">
        <v>211</v>
      </c>
      <c r="F13" s="99">
        <v>44691.0</v>
      </c>
      <c r="G13" s="97" t="s">
        <v>1196</v>
      </c>
      <c r="H13" s="98">
        <v>1000000.0</v>
      </c>
      <c r="I13" s="97" t="s">
        <v>69</v>
      </c>
      <c r="J13" s="99">
        <v>40932.0</v>
      </c>
      <c r="K13" s="97" t="s">
        <v>29</v>
      </c>
      <c r="L13" s="97" t="s">
        <v>51</v>
      </c>
      <c r="M13" s="97" t="s">
        <v>213</v>
      </c>
      <c r="N13" s="97" t="s">
        <v>214</v>
      </c>
      <c r="O13" s="97" t="s">
        <v>1187</v>
      </c>
      <c r="P13" s="97">
        <v>688708.0</v>
      </c>
      <c r="Q13" s="97" t="s">
        <v>33</v>
      </c>
    </row>
    <row r="14" hidden="1">
      <c r="A14" s="97" t="s">
        <v>216</v>
      </c>
      <c r="B14" s="97" t="s">
        <v>37</v>
      </c>
      <c r="C14" s="97" t="s">
        <v>23</v>
      </c>
      <c r="D14" s="97">
        <v>0.0</v>
      </c>
      <c r="E14" s="97" t="s">
        <v>217</v>
      </c>
      <c r="F14" s="99">
        <v>44669.0</v>
      </c>
      <c r="G14" s="97" t="s">
        <v>67</v>
      </c>
      <c r="H14" s="98">
        <v>1000000.0</v>
      </c>
      <c r="I14" s="97" t="s">
        <v>69</v>
      </c>
      <c r="J14" s="99">
        <v>40065.0</v>
      </c>
      <c r="L14" s="97" t="s">
        <v>51</v>
      </c>
      <c r="M14" s="97" t="s">
        <v>94</v>
      </c>
      <c r="N14" s="97" t="s">
        <v>218</v>
      </c>
      <c r="O14" s="97" t="s">
        <v>1187</v>
      </c>
      <c r="P14" s="97">
        <v>522526.0</v>
      </c>
      <c r="Q14" s="97" t="s">
        <v>33</v>
      </c>
    </row>
    <row r="15" hidden="1">
      <c r="A15" s="97" t="s">
        <v>225</v>
      </c>
      <c r="B15" s="97" t="s">
        <v>37</v>
      </c>
      <c r="C15" s="97" t="s">
        <v>23</v>
      </c>
      <c r="D15" s="97">
        <v>0.0</v>
      </c>
      <c r="E15" s="97" t="s">
        <v>226</v>
      </c>
      <c r="F15" s="99">
        <v>44699.0</v>
      </c>
      <c r="G15" s="97" t="s">
        <v>227</v>
      </c>
      <c r="H15" s="98">
        <v>669981.4</v>
      </c>
      <c r="I15" s="97" t="s">
        <v>28</v>
      </c>
      <c r="J15" s="99">
        <v>40029.0</v>
      </c>
      <c r="L15" s="97" t="s">
        <v>30</v>
      </c>
      <c r="M15" s="97" t="s">
        <v>128</v>
      </c>
      <c r="N15" s="97" t="s">
        <v>229</v>
      </c>
      <c r="O15" s="97" t="s">
        <v>1187</v>
      </c>
      <c r="P15" s="97">
        <v>547325.0</v>
      </c>
      <c r="Q15" s="97" t="s">
        <v>33</v>
      </c>
    </row>
    <row r="16" hidden="1">
      <c r="A16" s="97" t="s">
        <v>256</v>
      </c>
      <c r="B16" s="97" t="s">
        <v>37</v>
      </c>
      <c r="C16" s="97" t="s">
        <v>23</v>
      </c>
      <c r="D16" s="97">
        <v>0.0</v>
      </c>
      <c r="E16" s="97" t="s">
        <v>257</v>
      </c>
      <c r="F16" s="99">
        <v>44588.0</v>
      </c>
      <c r="G16" s="97" t="s">
        <v>258</v>
      </c>
      <c r="H16" s="98">
        <v>450000.0</v>
      </c>
      <c r="I16" s="97" t="s">
        <v>41</v>
      </c>
      <c r="J16" s="99">
        <v>42064.0</v>
      </c>
      <c r="K16" s="97" t="s">
        <v>103</v>
      </c>
      <c r="L16" s="97" t="s">
        <v>260</v>
      </c>
      <c r="M16" s="97" t="s">
        <v>261</v>
      </c>
      <c r="N16" s="97" t="s">
        <v>262</v>
      </c>
      <c r="O16" s="97" t="s">
        <v>1187</v>
      </c>
      <c r="P16" s="97">
        <v>334.0</v>
      </c>
      <c r="Q16" s="97" t="s">
        <v>140</v>
      </c>
    </row>
    <row r="17">
      <c r="A17" s="97" t="s">
        <v>264</v>
      </c>
      <c r="B17" s="97" t="s">
        <v>37</v>
      </c>
      <c r="C17" s="97" t="s">
        <v>23</v>
      </c>
      <c r="D17" s="97">
        <v>0.0</v>
      </c>
      <c r="E17" s="97" t="s">
        <v>265</v>
      </c>
      <c r="F17" s="99">
        <v>44706.0</v>
      </c>
      <c r="G17" s="97" t="s">
        <v>266</v>
      </c>
      <c r="H17" s="98">
        <v>411500.0</v>
      </c>
      <c r="I17" s="97" t="s">
        <v>28</v>
      </c>
      <c r="J17" s="99">
        <v>42230.0</v>
      </c>
      <c r="K17" s="97" t="s">
        <v>29</v>
      </c>
      <c r="L17" s="97" t="s">
        <v>51</v>
      </c>
      <c r="M17" s="97" t="s">
        <v>268</v>
      </c>
      <c r="N17" s="97" t="s">
        <v>269</v>
      </c>
      <c r="O17" s="97" t="s">
        <v>1197</v>
      </c>
      <c r="P17" s="97">
        <v>9092498.0</v>
      </c>
      <c r="Q17" s="97" t="s">
        <v>140</v>
      </c>
    </row>
    <row r="18" hidden="1">
      <c r="A18" s="97" t="s">
        <v>270</v>
      </c>
      <c r="B18" s="97" t="s">
        <v>37</v>
      </c>
      <c r="C18" s="97" t="s">
        <v>23</v>
      </c>
      <c r="D18" s="97">
        <v>0.0</v>
      </c>
      <c r="E18" s="97" t="s">
        <v>271</v>
      </c>
      <c r="F18" s="99">
        <v>44712.0</v>
      </c>
      <c r="G18" s="97" t="s">
        <v>1198</v>
      </c>
      <c r="H18" s="98">
        <v>407900.0</v>
      </c>
      <c r="I18" s="97" t="s">
        <v>274</v>
      </c>
      <c r="J18" s="99">
        <v>41768.0</v>
      </c>
      <c r="K18" s="97" t="s">
        <v>275</v>
      </c>
      <c r="L18" s="97" t="s">
        <v>276</v>
      </c>
      <c r="M18" s="97" t="s">
        <v>277</v>
      </c>
      <c r="N18" s="97" t="s">
        <v>278</v>
      </c>
      <c r="O18" s="97" t="s">
        <v>1187</v>
      </c>
      <c r="P18" s="97">
        <v>9086420.0</v>
      </c>
      <c r="Q18" s="97" t="s">
        <v>140</v>
      </c>
    </row>
    <row r="19">
      <c r="A19" s="97" t="s">
        <v>297</v>
      </c>
      <c r="B19" s="97" t="s">
        <v>37</v>
      </c>
      <c r="C19" s="97" t="s">
        <v>23</v>
      </c>
      <c r="D19" s="97">
        <v>0.0</v>
      </c>
      <c r="E19" s="97" t="s">
        <v>298</v>
      </c>
      <c r="F19" s="99">
        <v>44652.0</v>
      </c>
      <c r="G19" s="97" t="s">
        <v>299</v>
      </c>
      <c r="H19" s="98">
        <v>350000.0</v>
      </c>
      <c r="I19" s="97" t="s">
        <v>28</v>
      </c>
      <c r="J19" s="99">
        <v>41739.0</v>
      </c>
      <c r="K19" s="97" t="s">
        <v>29</v>
      </c>
      <c r="L19" s="97" t="s">
        <v>180</v>
      </c>
      <c r="M19" s="97" t="s">
        <v>301</v>
      </c>
      <c r="N19" s="97" t="s">
        <v>302</v>
      </c>
      <c r="O19" s="97" t="s">
        <v>1199</v>
      </c>
      <c r="P19" s="97">
        <v>9077520.0</v>
      </c>
      <c r="Q19" s="97" t="s">
        <v>140</v>
      </c>
    </row>
    <row r="20" hidden="1">
      <c r="A20" s="97" t="s">
        <v>304</v>
      </c>
      <c r="B20" s="97" t="s">
        <v>37</v>
      </c>
      <c r="C20" s="97" t="s">
        <v>23</v>
      </c>
      <c r="D20" s="97">
        <v>0.0</v>
      </c>
      <c r="E20" s="97" t="s">
        <v>305</v>
      </c>
      <c r="F20" s="99">
        <v>44643.0</v>
      </c>
      <c r="G20" s="97" t="s">
        <v>306</v>
      </c>
      <c r="H20" s="98">
        <v>343500.0</v>
      </c>
      <c r="I20" s="97" t="s">
        <v>28</v>
      </c>
      <c r="J20" s="99">
        <v>38551.0</v>
      </c>
      <c r="K20" s="97" t="s">
        <v>29</v>
      </c>
      <c r="L20" s="97" t="s">
        <v>30</v>
      </c>
      <c r="M20" s="97" t="s">
        <v>308</v>
      </c>
      <c r="N20" s="97" t="s">
        <v>309</v>
      </c>
      <c r="O20" s="97" t="s">
        <v>23</v>
      </c>
      <c r="P20" s="97">
        <v>408051.0</v>
      </c>
      <c r="Q20" s="97" t="s">
        <v>33</v>
      </c>
    </row>
    <row r="21" hidden="1">
      <c r="A21" s="97" t="s">
        <v>311</v>
      </c>
      <c r="B21" s="97" t="s">
        <v>37</v>
      </c>
      <c r="C21" s="97" t="s">
        <v>23</v>
      </c>
      <c r="D21" s="97">
        <v>0.0</v>
      </c>
      <c r="E21" s="97" t="s">
        <v>312</v>
      </c>
      <c r="F21" s="99">
        <v>44638.0</v>
      </c>
      <c r="G21" s="97" t="s">
        <v>313</v>
      </c>
      <c r="H21" s="98">
        <v>335000.0</v>
      </c>
      <c r="I21" s="97" t="s">
        <v>28</v>
      </c>
      <c r="J21" s="99">
        <v>41516.0</v>
      </c>
      <c r="K21" s="97" t="s">
        <v>29</v>
      </c>
      <c r="L21" s="97" t="s">
        <v>30</v>
      </c>
      <c r="M21" s="97" t="s">
        <v>315</v>
      </c>
      <c r="N21" s="97" t="s">
        <v>316</v>
      </c>
      <c r="O21" s="97" t="s">
        <v>23</v>
      </c>
      <c r="P21" s="97">
        <v>728921.0</v>
      </c>
      <c r="Q21" s="97" t="s">
        <v>33</v>
      </c>
    </row>
    <row r="22" hidden="1">
      <c r="A22" s="97" t="s">
        <v>318</v>
      </c>
      <c r="B22" s="97" t="s">
        <v>37</v>
      </c>
      <c r="C22" s="97" t="s">
        <v>23</v>
      </c>
      <c r="D22" s="97">
        <v>0.0</v>
      </c>
      <c r="E22" s="97" t="s">
        <v>319</v>
      </c>
      <c r="F22" s="99">
        <v>44600.0</v>
      </c>
      <c r="G22" s="97" t="s">
        <v>320</v>
      </c>
      <c r="H22" s="98">
        <v>325000.0</v>
      </c>
      <c r="I22" s="97" t="s">
        <v>28</v>
      </c>
      <c r="J22" s="99">
        <v>41216.0</v>
      </c>
      <c r="K22" s="97" t="s">
        <v>29</v>
      </c>
      <c r="L22" s="97" t="s">
        <v>180</v>
      </c>
      <c r="M22" s="97" t="s">
        <v>322</v>
      </c>
      <c r="N22" s="97" t="s">
        <v>323</v>
      </c>
      <c r="O22" s="97" t="s">
        <v>23</v>
      </c>
      <c r="P22" s="97">
        <v>737734.0</v>
      </c>
      <c r="Q22" s="97" t="s">
        <v>33</v>
      </c>
    </row>
    <row r="23">
      <c r="A23" s="97" t="s">
        <v>333</v>
      </c>
      <c r="B23" s="97" t="s">
        <v>37</v>
      </c>
      <c r="C23" s="97" t="s">
        <v>23</v>
      </c>
      <c r="D23" s="97">
        <v>0.0</v>
      </c>
      <c r="E23" s="97" t="s">
        <v>334</v>
      </c>
      <c r="F23" s="99">
        <v>44586.0</v>
      </c>
      <c r="G23" s="97" t="s">
        <v>335</v>
      </c>
      <c r="H23" s="98">
        <v>310500.0</v>
      </c>
      <c r="I23" s="97" t="s">
        <v>252</v>
      </c>
      <c r="J23" s="99">
        <v>42597.0</v>
      </c>
      <c r="K23" s="97" t="s">
        <v>103</v>
      </c>
      <c r="L23" s="97" t="s">
        <v>337</v>
      </c>
      <c r="M23" s="97" t="s">
        <v>338</v>
      </c>
      <c r="N23" s="97" t="s">
        <v>339</v>
      </c>
      <c r="O23" s="97" t="s">
        <v>1200</v>
      </c>
      <c r="P23" s="97">
        <v>9079362.0</v>
      </c>
      <c r="Q23" s="97" t="s">
        <v>140</v>
      </c>
    </row>
    <row r="24">
      <c r="A24" s="97" t="s">
        <v>342</v>
      </c>
      <c r="B24" s="97" t="s">
        <v>37</v>
      </c>
      <c r="C24" s="97" t="s">
        <v>23</v>
      </c>
      <c r="D24" s="97">
        <v>0.0</v>
      </c>
      <c r="E24" s="97" t="s">
        <v>343</v>
      </c>
      <c r="F24" s="99">
        <v>44595.0</v>
      </c>
      <c r="G24" s="97" t="s">
        <v>344</v>
      </c>
      <c r="H24" s="98">
        <v>310500.0</v>
      </c>
      <c r="I24" s="97" t="s">
        <v>252</v>
      </c>
      <c r="J24" s="99">
        <v>42597.0</v>
      </c>
      <c r="K24" s="97" t="s">
        <v>103</v>
      </c>
      <c r="L24" s="97" t="s">
        <v>337</v>
      </c>
      <c r="M24" s="97" t="s">
        <v>338</v>
      </c>
      <c r="N24" s="97" t="s">
        <v>345</v>
      </c>
      <c r="O24" s="97" t="s">
        <v>1201</v>
      </c>
      <c r="P24" s="97">
        <v>9079361.0</v>
      </c>
      <c r="Q24" s="97" t="s">
        <v>140</v>
      </c>
    </row>
    <row r="25" hidden="1">
      <c r="A25" s="97" t="s">
        <v>346</v>
      </c>
      <c r="B25" s="97" t="s">
        <v>37</v>
      </c>
      <c r="C25" s="97" t="s">
        <v>23</v>
      </c>
      <c r="D25" s="97">
        <v>0.0</v>
      </c>
      <c r="E25" s="97" t="s">
        <v>347</v>
      </c>
      <c r="F25" s="99">
        <v>44600.0</v>
      </c>
      <c r="G25" s="97" t="s">
        <v>348</v>
      </c>
      <c r="H25" s="98">
        <v>310000.0</v>
      </c>
      <c r="I25" s="97" t="s">
        <v>28</v>
      </c>
      <c r="J25" s="101">
        <v>42656.0</v>
      </c>
      <c r="K25" s="97" t="s">
        <v>103</v>
      </c>
      <c r="L25" s="97" t="s">
        <v>137</v>
      </c>
      <c r="M25" s="97" t="s">
        <v>350</v>
      </c>
      <c r="N25" s="97" t="s">
        <v>351</v>
      </c>
      <c r="O25" s="97" t="s">
        <v>23</v>
      </c>
      <c r="P25" s="97">
        <v>9105244.0</v>
      </c>
      <c r="Q25" s="97" t="s">
        <v>140</v>
      </c>
    </row>
    <row r="26" hidden="1">
      <c r="A26" s="97" t="s">
        <v>353</v>
      </c>
      <c r="B26" s="97" t="s">
        <v>37</v>
      </c>
      <c r="C26" s="97" t="s">
        <v>23</v>
      </c>
      <c r="D26" s="97">
        <v>0.0</v>
      </c>
      <c r="E26" s="97" t="s">
        <v>354</v>
      </c>
      <c r="F26" s="99">
        <v>44708.0</v>
      </c>
      <c r="G26" s="97" t="s">
        <v>355</v>
      </c>
      <c r="H26" s="98">
        <v>300000.0</v>
      </c>
      <c r="I26" s="97" t="s">
        <v>28</v>
      </c>
      <c r="J26" s="99">
        <v>39395.0</v>
      </c>
      <c r="L26" s="97" t="s">
        <v>42</v>
      </c>
      <c r="M26" s="97" t="s">
        <v>357</v>
      </c>
      <c r="N26" s="97" t="s">
        <v>358</v>
      </c>
      <c r="O26" s="97" t="s">
        <v>23</v>
      </c>
      <c r="P26" s="97">
        <v>525239.0</v>
      </c>
      <c r="Q26" s="97" t="s">
        <v>33</v>
      </c>
    </row>
    <row r="27">
      <c r="A27" s="97" t="s">
        <v>385</v>
      </c>
      <c r="B27" s="97" t="s">
        <v>37</v>
      </c>
      <c r="C27" s="97" t="s">
        <v>23</v>
      </c>
      <c r="D27" s="97">
        <v>0.0</v>
      </c>
      <c r="E27" s="97" t="s">
        <v>386</v>
      </c>
      <c r="F27" s="99">
        <v>44704.0</v>
      </c>
      <c r="G27" s="97" t="s">
        <v>387</v>
      </c>
      <c r="H27" s="98">
        <v>295500.0</v>
      </c>
      <c r="I27" s="97" t="s">
        <v>28</v>
      </c>
      <c r="J27" s="99">
        <v>39349.0</v>
      </c>
      <c r="L27" s="97" t="s">
        <v>389</v>
      </c>
      <c r="M27" s="97" t="s">
        <v>390</v>
      </c>
      <c r="N27" s="97" t="s">
        <v>391</v>
      </c>
      <c r="O27" s="97" t="s">
        <v>1202</v>
      </c>
      <c r="P27" s="97">
        <v>569153.0</v>
      </c>
      <c r="Q27" s="97" t="s">
        <v>33</v>
      </c>
    </row>
    <row r="28">
      <c r="A28" s="97" t="s">
        <v>394</v>
      </c>
      <c r="B28" s="97" t="s">
        <v>37</v>
      </c>
      <c r="C28" s="97" t="s">
        <v>23</v>
      </c>
      <c r="D28" s="97">
        <v>0.0</v>
      </c>
      <c r="E28" s="97" t="s">
        <v>395</v>
      </c>
      <c r="F28" s="99">
        <v>44636.0</v>
      </c>
      <c r="G28" s="97" t="s">
        <v>396</v>
      </c>
      <c r="H28" s="98">
        <v>290000.0</v>
      </c>
      <c r="I28" s="97" t="s">
        <v>28</v>
      </c>
      <c r="J28" s="99">
        <v>42240.0</v>
      </c>
      <c r="K28" s="97" t="s">
        <v>29</v>
      </c>
      <c r="L28" s="97" t="s">
        <v>398</v>
      </c>
      <c r="M28" s="97" t="s">
        <v>399</v>
      </c>
      <c r="N28" s="100" t="s">
        <v>400</v>
      </c>
      <c r="O28" s="97" t="s">
        <v>1203</v>
      </c>
      <c r="P28" s="97">
        <v>9069989.0</v>
      </c>
      <c r="Q28" s="97" t="s">
        <v>140</v>
      </c>
    </row>
    <row r="29" hidden="1">
      <c r="A29" s="97" t="s">
        <v>401</v>
      </c>
      <c r="B29" s="97" t="s">
        <v>37</v>
      </c>
      <c r="C29" s="97" t="s">
        <v>23</v>
      </c>
      <c r="D29" s="97">
        <v>0.0</v>
      </c>
      <c r="E29" s="97" t="s">
        <v>402</v>
      </c>
      <c r="F29" s="99">
        <v>44718.0</v>
      </c>
      <c r="G29" s="97" t="s">
        <v>403</v>
      </c>
      <c r="H29" s="98">
        <v>259500.0</v>
      </c>
      <c r="I29" s="97" t="s">
        <v>28</v>
      </c>
      <c r="J29" s="101">
        <v>41213.0</v>
      </c>
      <c r="K29" s="97" t="s">
        <v>29</v>
      </c>
      <c r="L29" s="97" t="s">
        <v>180</v>
      </c>
      <c r="M29" s="97" t="s">
        <v>405</v>
      </c>
      <c r="N29" s="97" t="s">
        <v>406</v>
      </c>
      <c r="O29" s="97" t="s">
        <v>23</v>
      </c>
      <c r="P29" s="97">
        <v>629395.0</v>
      </c>
      <c r="Q29" s="97" t="s">
        <v>33</v>
      </c>
    </row>
    <row r="30" hidden="1">
      <c r="A30" s="97" t="s">
        <v>415</v>
      </c>
      <c r="B30" s="97" t="s">
        <v>37</v>
      </c>
      <c r="C30" s="97" t="s">
        <v>23</v>
      </c>
      <c r="D30" s="97">
        <v>0.0</v>
      </c>
      <c r="E30" s="97" t="s">
        <v>416</v>
      </c>
      <c r="F30" s="99">
        <v>44599.0</v>
      </c>
      <c r="G30" s="97" t="s">
        <v>417</v>
      </c>
      <c r="H30" s="98">
        <v>255000.0</v>
      </c>
      <c r="I30" s="97" t="s">
        <v>28</v>
      </c>
      <c r="J30" s="99">
        <v>41046.0</v>
      </c>
      <c r="K30" s="97" t="s">
        <v>29</v>
      </c>
      <c r="L30" s="97" t="s">
        <v>180</v>
      </c>
      <c r="M30" s="97" t="s">
        <v>418</v>
      </c>
      <c r="N30" s="97" t="s">
        <v>419</v>
      </c>
      <c r="O30" s="97" t="s">
        <v>23</v>
      </c>
      <c r="P30" s="97">
        <v>702378.0</v>
      </c>
      <c r="Q30" s="97" t="s">
        <v>33</v>
      </c>
    </row>
    <row r="31" hidden="1">
      <c r="A31" s="97" t="s">
        <v>408</v>
      </c>
      <c r="B31" s="97" t="s">
        <v>37</v>
      </c>
      <c r="C31" s="97" t="s">
        <v>23</v>
      </c>
      <c r="D31" s="97">
        <v>0.0</v>
      </c>
      <c r="E31" s="97" t="s">
        <v>409</v>
      </c>
      <c r="F31" s="99">
        <v>44637.0</v>
      </c>
      <c r="G31" s="97" t="s">
        <v>410</v>
      </c>
      <c r="H31" s="98">
        <v>255000.0</v>
      </c>
      <c r="I31" s="97" t="s">
        <v>28</v>
      </c>
      <c r="J31" s="99">
        <v>41872.0</v>
      </c>
      <c r="K31" s="97" t="s">
        <v>29</v>
      </c>
      <c r="L31" s="97" t="s">
        <v>389</v>
      </c>
      <c r="M31" s="97" t="s">
        <v>412</v>
      </c>
      <c r="N31" s="97" t="s">
        <v>413</v>
      </c>
      <c r="O31" s="97" t="s">
        <v>23</v>
      </c>
      <c r="P31" s="97">
        <v>9086236.0</v>
      </c>
      <c r="Q31" s="97" t="s">
        <v>140</v>
      </c>
    </row>
    <row r="32" hidden="1">
      <c r="A32" s="97" t="s">
        <v>429</v>
      </c>
      <c r="B32" s="97" t="s">
        <v>37</v>
      </c>
      <c r="C32" s="97" t="s">
        <v>23</v>
      </c>
      <c r="D32" s="97">
        <v>0.0</v>
      </c>
      <c r="E32" s="97" t="s">
        <v>430</v>
      </c>
      <c r="F32" s="99">
        <v>44656.0</v>
      </c>
      <c r="G32" s="97" t="s">
        <v>431</v>
      </c>
      <c r="H32" s="98">
        <v>240500.0</v>
      </c>
      <c r="I32" s="97" t="s">
        <v>28</v>
      </c>
      <c r="J32" s="99">
        <v>40519.0</v>
      </c>
      <c r="K32" s="97" t="s">
        <v>29</v>
      </c>
      <c r="L32" s="97" t="s">
        <v>389</v>
      </c>
      <c r="M32" s="97" t="s">
        <v>433</v>
      </c>
      <c r="N32" s="97" t="s">
        <v>434</v>
      </c>
      <c r="O32" s="97" t="s">
        <v>23</v>
      </c>
      <c r="P32" s="97">
        <v>691338.0</v>
      </c>
      <c r="Q32" s="97" t="s">
        <v>33</v>
      </c>
    </row>
    <row r="33">
      <c r="A33" s="97" t="s">
        <v>436</v>
      </c>
      <c r="B33" s="97" t="s">
        <v>37</v>
      </c>
      <c r="C33" s="97" t="s">
        <v>23</v>
      </c>
      <c r="D33" s="97">
        <v>0.0</v>
      </c>
      <c r="E33" s="97" t="s">
        <v>437</v>
      </c>
      <c r="F33" s="99">
        <v>44722.0</v>
      </c>
      <c r="G33" s="97" t="s">
        <v>1204</v>
      </c>
      <c r="H33" s="98">
        <v>235000.0</v>
      </c>
      <c r="I33" s="97" t="s">
        <v>28</v>
      </c>
      <c r="J33" s="99">
        <v>39581.0</v>
      </c>
      <c r="L33" s="97" t="s">
        <v>180</v>
      </c>
      <c r="M33" s="97" t="s">
        <v>322</v>
      </c>
      <c r="N33" s="97" t="s">
        <v>440</v>
      </c>
      <c r="O33" s="97" t="s">
        <v>1205</v>
      </c>
      <c r="P33" s="97">
        <v>464531.0</v>
      </c>
      <c r="Q33" s="97" t="s">
        <v>33</v>
      </c>
    </row>
    <row r="34" hidden="1">
      <c r="A34" s="97" t="s">
        <v>454</v>
      </c>
      <c r="B34" s="97" t="s">
        <v>37</v>
      </c>
      <c r="C34" s="97" t="s">
        <v>23</v>
      </c>
      <c r="D34" s="97">
        <v>0.0</v>
      </c>
      <c r="E34" s="97" t="s">
        <v>455</v>
      </c>
      <c r="F34" s="99">
        <v>44693.0</v>
      </c>
      <c r="G34" s="97" t="s">
        <v>1206</v>
      </c>
      <c r="H34" s="98">
        <v>211500.0</v>
      </c>
      <c r="I34" s="97" t="s">
        <v>252</v>
      </c>
      <c r="J34" s="99">
        <v>43180.0</v>
      </c>
      <c r="K34" s="97" t="s">
        <v>78</v>
      </c>
      <c r="L34" s="97" t="s">
        <v>79</v>
      </c>
      <c r="M34" s="97" t="s">
        <v>79</v>
      </c>
      <c r="N34" s="97" t="s">
        <v>457</v>
      </c>
      <c r="O34" s="97" t="s">
        <v>23</v>
      </c>
      <c r="P34" s="97">
        <v>9167740.0</v>
      </c>
      <c r="Q34" s="97" t="s">
        <v>140</v>
      </c>
    </row>
    <row r="35" hidden="1">
      <c r="A35" s="97" t="s">
        <v>448</v>
      </c>
      <c r="B35" s="97" t="s">
        <v>37</v>
      </c>
      <c r="C35" s="97" t="s">
        <v>23</v>
      </c>
      <c r="D35" s="97">
        <v>0.0</v>
      </c>
      <c r="E35" s="97" t="s">
        <v>449</v>
      </c>
      <c r="F35" s="99">
        <v>44693.0</v>
      </c>
      <c r="G35" s="97" t="s">
        <v>450</v>
      </c>
      <c r="H35" s="98">
        <v>211500.0</v>
      </c>
      <c r="I35" s="97" t="s">
        <v>252</v>
      </c>
      <c r="J35" s="99">
        <v>43269.0</v>
      </c>
      <c r="K35" s="97" t="s">
        <v>78</v>
      </c>
      <c r="L35" s="97" t="s">
        <v>79</v>
      </c>
      <c r="M35" s="97" t="s">
        <v>79</v>
      </c>
      <c r="N35" s="97" t="s">
        <v>452</v>
      </c>
      <c r="O35" s="97" t="s">
        <v>23</v>
      </c>
      <c r="P35" s="97">
        <v>9216371.0</v>
      </c>
      <c r="Q35" s="97" t="s">
        <v>140</v>
      </c>
    </row>
    <row r="36" hidden="1">
      <c r="A36" s="97" t="s">
        <v>464</v>
      </c>
      <c r="B36" s="97" t="s">
        <v>37</v>
      </c>
      <c r="C36" s="97" t="s">
        <v>23</v>
      </c>
      <c r="D36" s="97">
        <v>0.0</v>
      </c>
      <c r="E36" s="97" t="s">
        <v>465</v>
      </c>
      <c r="F36" s="99">
        <v>44676.0</v>
      </c>
      <c r="G36" s="97" t="s">
        <v>466</v>
      </c>
      <c r="H36" s="98">
        <v>205000.0</v>
      </c>
      <c r="I36" s="97" t="s">
        <v>28</v>
      </c>
      <c r="J36" s="99">
        <v>41298.0</v>
      </c>
      <c r="K36" s="97" t="s">
        <v>29</v>
      </c>
      <c r="L36" s="97" t="s">
        <v>51</v>
      </c>
      <c r="M36" s="97" t="s">
        <v>286</v>
      </c>
      <c r="N36" s="97" t="s">
        <v>467</v>
      </c>
      <c r="O36" s="97" t="s">
        <v>23</v>
      </c>
      <c r="P36" s="97">
        <v>729860.0</v>
      </c>
      <c r="Q36" s="97" t="s">
        <v>33</v>
      </c>
    </row>
    <row r="37" hidden="1">
      <c r="A37" s="97" t="s">
        <v>458</v>
      </c>
      <c r="B37" s="97" t="s">
        <v>37</v>
      </c>
      <c r="C37" s="97" t="s">
        <v>23</v>
      </c>
      <c r="D37" s="97">
        <v>0.0</v>
      </c>
      <c r="E37" s="97" t="s">
        <v>459</v>
      </c>
      <c r="F37" s="99">
        <v>44586.0</v>
      </c>
      <c r="G37" s="97" t="s">
        <v>1207</v>
      </c>
      <c r="H37" s="98">
        <v>205000.0</v>
      </c>
      <c r="I37" s="97" t="s">
        <v>28</v>
      </c>
      <c r="J37" s="99">
        <v>41493.0</v>
      </c>
      <c r="K37" s="97" t="s">
        <v>29</v>
      </c>
      <c r="L37" s="97" t="s">
        <v>180</v>
      </c>
      <c r="M37" s="97" t="s">
        <v>405</v>
      </c>
      <c r="N37" s="97" t="s">
        <v>462</v>
      </c>
      <c r="O37" s="97" t="s">
        <v>23</v>
      </c>
      <c r="P37" s="97">
        <v>699873.0</v>
      </c>
      <c r="Q37" s="97" t="s">
        <v>33</v>
      </c>
    </row>
    <row r="38" hidden="1">
      <c r="A38" s="97" t="s">
        <v>498</v>
      </c>
      <c r="B38" s="97" t="s">
        <v>37</v>
      </c>
      <c r="C38" s="97" t="s">
        <v>23</v>
      </c>
      <c r="D38" s="97">
        <v>0.0</v>
      </c>
      <c r="E38" s="97" t="s">
        <v>499</v>
      </c>
      <c r="F38" s="99">
        <v>44631.0</v>
      </c>
      <c r="G38" s="97" t="s">
        <v>500</v>
      </c>
      <c r="H38" s="98">
        <v>195000.0</v>
      </c>
      <c r="I38" s="97" t="s">
        <v>28</v>
      </c>
      <c r="J38" s="99">
        <v>41360.0</v>
      </c>
      <c r="K38" s="97" t="s">
        <v>29</v>
      </c>
      <c r="L38" s="97" t="s">
        <v>180</v>
      </c>
      <c r="M38" s="97" t="s">
        <v>502</v>
      </c>
      <c r="N38" s="97" t="s">
        <v>503</v>
      </c>
      <c r="O38" s="97" t="s">
        <v>23</v>
      </c>
      <c r="P38" s="97">
        <v>729205.0</v>
      </c>
      <c r="Q38" s="97" t="s">
        <v>33</v>
      </c>
    </row>
    <row r="39" hidden="1">
      <c r="A39" s="97" t="s">
        <v>513</v>
      </c>
      <c r="B39" s="97" t="s">
        <v>37</v>
      </c>
      <c r="C39" s="97" t="s">
        <v>23</v>
      </c>
      <c r="D39" s="97">
        <v>0.0</v>
      </c>
      <c r="E39" s="97" t="s">
        <v>514</v>
      </c>
      <c r="F39" s="99">
        <v>44650.0</v>
      </c>
      <c r="G39" s="97" t="s">
        <v>515</v>
      </c>
      <c r="H39" s="98">
        <v>183000.0</v>
      </c>
      <c r="I39" s="97" t="s">
        <v>28</v>
      </c>
      <c r="J39" s="99">
        <v>40747.0</v>
      </c>
      <c r="K39" s="97" t="s">
        <v>103</v>
      </c>
      <c r="L39" s="97" t="s">
        <v>121</v>
      </c>
      <c r="M39" s="97" t="s">
        <v>517</v>
      </c>
      <c r="N39" s="97" t="s">
        <v>518</v>
      </c>
      <c r="O39" s="97" t="s">
        <v>23</v>
      </c>
      <c r="P39" s="97">
        <v>428309.0</v>
      </c>
      <c r="Q39" s="97" t="s">
        <v>33</v>
      </c>
    </row>
    <row r="40" hidden="1">
      <c r="A40" s="97" t="s">
        <v>520</v>
      </c>
      <c r="B40" s="97" t="s">
        <v>37</v>
      </c>
      <c r="C40" s="97" t="s">
        <v>23</v>
      </c>
      <c r="D40" s="97">
        <v>0.0</v>
      </c>
      <c r="E40" s="97" t="s">
        <v>521</v>
      </c>
      <c r="F40" s="99">
        <v>44708.0</v>
      </c>
      <c r="G40" s="97" t="s">
        <v>522</v>
      </c>
      <c r="H40" s="98">
        <v>170000.0</v>
      </c>
      <c r="I40" s="97" t="s">
        <v>28</v>
      </c>
      <c r="J40" s="99">
        <v>40588.0</v>
      </c>
      <c r="K40" s="97" t="s">
        <v>29</v>
      </c>
      <c r="L40" s="97" t="s">
        <v>51</v>
      </c>
      <c r="M40" s="97" t="s">
        <v>524</v>
      </c>
      <c r="N40" s="97" t="s">
        <v>525</v>
      </c>
      <c r="O40" s="97" t="s">
        <v>23</v>
      </c>
      <c r="P40" s="97">
        <v>649978.0</v>
      </c>
      <c r="Q40" s="97" t="s">
        <v>33</v>
      </c>
    </row>
    <row r="41" hidden="1">
      <c r="A41" s="97" t="s">
        <v>527</v>
      </c>
      <c r="B41" s="97" t="s">
        <v>37</v>
      </c>
      <c r="C41" s="97" t="s">
        <v>23</v>
      </c>
      <c r="D41" s="97">
        <v>0.0</v>
      </c>
      <c r="E41" s="97" t="s">
        <v>528</v>
      </c>
      <c r="F41" s="99">
        <v>44713.0</v>
      </c>
      <c r="G41" s="97" t="s">
        <v>1208</v>
      </c>
      <c r="H41" s="98">
        <v>167500.0</v>
      </c>
      <c r="I41" s="97" t="s">
        <v>41</v>
      </c>
      <c r="J41" s="99">
        <v>40088.0</v>
      </c>
      <c r="L41" s="97" t="s">
        <v>243</v>
      </c>
      <c r="M41" s="97" t="s">
        <v>531</v>
      </c>
      <c r="N41" s="97" t="s">
        <v>532</v>
      </c>
      <c r="O41" s="97" t="s">
        <v>23</v>
      </c>
      <c r="P41" s="97">
        <v>687690.0</v>
      </c>
      <c r="Q41" s="97" t="s">
        <v>33</v>
      </c>
    </row>
    <row r="42" hidden="1">
      <c r="A42" s="97" t="s">
        <v>542</v>
      </c>
      <c r="B42" s="97" t="s">
        <v>37</v>
      </c>
      <c r="C42" s="97" t="s">
        <v>23</v>
      </c>
      <c r="D42" s="97">
        <v>0.0</v>
      </c>
      <c r="E42" s="97" t="s">
        <v>543</v>
      </c>
      <c r="F42" s="99">
        <v>44725.0</v>
      </c>
      <c r="G42" s="97" t="s">
        <v>544</v>
      </c>
      <c r="H42" s="98">
        <v>165000.0</v>
      </c>
      <c r="I42" s="97" t="s">
        <v>28</v>
      </c>
      <c r="J42" s="99">
        <v>42412.0</v>
      </c>
      <c r="K42" s="97" t="s">
        <v>29</v>
      </c>
      <c r="L42" s="97" t="s">
        <v>389</v>
      </c>
      <c r="M42" s="97" t="s">
        <v>545</v>
      </c>
      <c r="N42" s="97" t="s">
        <v>546</v>
      </c>
      <c r="O42" s="97" t="s">
        <v>23</v>
      </c>
      <c r="P42" s="97">
        <v>9104621.0</v>
      </c>
      <c r="Q42" s="97" t="s">
        <v>140</v>
      </c>
    </row>
    <row r="43" hidden="1">
      <c r="A43" s="97" t="s">
        <v>548</v>
      </c>
      <c r="B43" s="97" t="s">
        <v>37</v>
      </c>
      <c r="C43" s="97" t="s">
        <v>23</v>
      </c>
      <c r="D43" s="97">
        <v>0.0</v>
      </c>
      <c r="E43" s="97" t="s">
        <v>549</v>
      </c>
      <c r="F43" s="99">
        <v>44614.0</v>
      </c>
      <c r="G43" s="97" t="s">
        <v>1209</v>
      </c>
      <c r="H43" s="98">
        <v>165000.0</v>
      </c>
      <c r="I43" s="97" t="s">
        <v>28</v>
      </c>
      <c r="J43" s="99">
        <v>41849.0</v>
      </c>
      <c r="K43" s="97" t="s">
        <v>29</v>
      </c>
      <c r="L43" s="97" t="s">
        <v>42</v>
      </c>
      <c r="M43" s="97" t="s">
        <v>330</v>
      </c>
      <c r="N43" s="97" t="s">
        <v>551</v>
      </c>
      <c r="O43" s="97" t="s">
        <v>23</v>
      </c>
      <c r="P43" s="97">
        <v>9081329.0</v>
      </c>
      <c r="Q43" s="97" t="s">
        <v>140</v>
      </c>
    </row>
    <row r="44" hidden="1">
      <c r="A44" s="97" t="s">
        <v>553</v>
      </c>
      <c r="B44" s="97" t="s">
        <v>37</v>
      </c>
      <c r="C44" s="97" t="s">
        <v>23</v>
      </c>
      <c r="D44" s="97">
        <v>0.0</v>
      </c>
      <c r="E44" s="97" t="s">
        <v>554</v>
      </c>
      <c r="F44" s="99">
        <v>44712.0</v>
      </c>
      <c r="G44" s="97" t="s">
        <v>555</v>
      </c>
      <c r="H44" s="98">
        <v>163000.0</v>
      </c>
      <c r="I44" s="97" t="s">
        <v>28</v>
      </c>
      <c r="J44" s="99">
        <v>40682.0</v>
      </c>
      <c r="K44" s="97" t="s">
        <v>103</v>
      </c>
      <c r="L44" s="97" t="s">
        <v>104</v>
      </c>
      <c r="M44" s="97" t="s">
        <v>557</v>
      </c>
      <c r="N44" s="97" t="s">
        <v>558</v>
      </c>
      <c r="O44" s="97" t="s">
        <v>23</v>
      </c>
      <c r="P44" s="97">
        <v>477628.0</v>
      </c>
      <c r="Q44" s="97" t="s">
        <v>33</v>
      </c>
    </row>
    <row r="45" hidden="1">
      <c r="A45" s="97" t="s">
        <v>560</v>
      </c>
      <c r="B45" s="97" t="s">
        <v>37</v>
      </c>
      <c r="C45" s="97" t="s">
        <v>23</v>
      </c>
      <c r="D45" s="97">
        <v>0.0</v>
      </c>
      <c r="E45" s="97" t="s">
        <v>561</v>
      </c>
      <c r="F45" s="99">
        <v>44588.0</v>
      </c>
      <c r="G45" s="97" t="s">
        <v>562</v>
      </c>
      <c r="H45" s="98">
        <v>160000.0</v>
      </c>
      <c r="I45" s="97" t="s">
        <v>28</v>
      </c>
      <c r="J45" s="99">
        <v>42404.0</v>
      </c>
      <c r="K45" s="97" t="s">
        <v>103</v>
      </c>
      <c r="L45" s="97" t="s">
        <v>137</v>
      </c>
      <c r="M45" s="97" t="s">
        <v>564</v>
      </c>
      <c r="N45" s="97" t="s">
        <v>565</v>
      </c>
      <c r="O45" s="97" t="s">
        <v>23</v>
      </c>
      <c r="P45" s="97">
        <v>9076237.0</v>
      </c>
      <c r="Q45" s="97" t="s">
        <v>140</v>
      </c>
    </row>
    <row r="46">
      <c r="A46" s="97" t="s">
        <v>574</v>
      </c>
      <c r="B46" s="97" t="s">
        <v>37</v>
      </c>
      <c r="C46" s="97" t="s">
        <v>23</v>
      </c>
      <c r="D46" s="97">
        <v>0.0</v>
      </c>
      <c r="E46" s="97" t="s">
        <v>575</v>
      </c>
      <c r="F46" s="99">
        <v>44629.0</v>
      </c>
      <c r="G46" s="97" t="s">
        <v>576</v>
      </c>
      <c r="H46" s="98">
        <v>155000.0</v>
      </c>
      <c r="I46" s="97" t="s">
        <v>28</v>
      </c>
      <c r="J46" s="99">
        <v>40599.0</v>
      </c>
      <c r="K46" s="97" t="s">
        <v>29</v>
      </c>
      <c r="L46" s="97" t="s">
        <v>51</v>
      </c>
      <c r="M46" s="97" t="s">
        <v>524</v>
      </c>
      <c r="N46" s="97" t="s">
        <v>578</v>
      </c>
      <c r="O46" s="97" t="s">
        <v>1210</v>
      </c>
      <c r="P46" s="97">
        <v>643008.0</v>
      </c>
      <c r="Q46" s="97" t="s">
        <v>33</v>
      </c>
    </row>
    <row r="47" hidden="1">
      <c r="A47" s="97" t="s">
        <v>588</v>
      </c>
      <c r="B47" s="97" t="s">
        <v>37</v>
      </c>
      <c r="C47" s="97" t="s">
        <v>23</v>
      </c>
      <c r="D47" s="97">
        <v>0.0</v>
      </c>
      <c r="E47" s="97" t="s">
        <v>589</v>
      </c>
      <c r="F47" s="99">
        <v>44714.0</v>
      </c>
      <c r="G47" s="97" t="s">
        <v>1211</v>
      </c>
      <c r="H47" s="98">
        <v>150000.0</v>
      </c>
      <c r="I47" s="97" t="s">
        <v>274</v>
      </c>
      <c r="J47" s="99">
        <v>40450.0</v>
      </c>
      <c r="K47" s="97" t="s">
        <v>592</v>
      </c>
      <c r="L47" s="97" t="s">
        <v>381</v>
      </c>
      <c r="M47" s="97" t="s">
        <v>382</v>
      </c>
      <c r="N47" s="97" t="s">
        <v>593</v>
      </c>
      <c r="O47" s="97" t="s">
        <v>1187</v>
      </c>
      <c r="P47" s="97">
        <v>684316.0</v>
      </c>
      <c r="Q47" s="97" t="s">
        <v>33</v>
      </c>
    </row>
    <row r="48" hidden="1">
      <c r="A48" s="97" t="s">
        <v>606</v>
      </c>
      <c r="B48" s="97" t="s">
        <v>37</v>
      </c>
      <c r="C48" s="97" t="s">
        <v>23</v>
      </c>
      <c r="D48" s="97">
        <v>0.0</v>
      </c>
      <c r="E48" s="97" t="s">
        <v>607</v>
      </c>
      <c r="F48" s="99">
        <v>44624.0</v>
      </c>
      <c r="G48" s="97" t="s">
        <v>608</v>
      </c>
      <c r="H48" s="98">
        <v>150000.0</v>
      </c>
      <c r="I48" s="97" t="s">
        <v>28</v>
      </c>
      <c r="J48" s="101">
        <v>41965.0</v>
      </c>
      <c r="K48" s="97" t="s">
        <v>29</v>
      </c>
      <c r="L48" s="97" t="s">
        <v>42</v>
      </c>
      <c r="M48" s="97" t="s">
        <v>609</v>
      </c>
      <c r="N48" s="97" t="s">
        <v>610</v>
      </c>
      <c r="O48" s="97" t="s">
        <v>1187</v>
      </c>
      <c r="P48" s="97">
        <v>9060744.0</v>
      </c>
      <c r="Q48" s="97" t="s">
        <v>140</v>
      </c>
    </row>
    <row r="49">
      <c r="A49" s="97" t="s">
        <v>601</v>
      </c>
      <c r="B49" s="97" t="s">
        <v>37</v>
      </c>
      <c r="C49" s="97" t="s">
        <v>23</v>
      </c>
      <c r="D49" s="97">
        <v>0.0</v>
      </c>
      <c r="E49" s="97" t="s">
        <v>602</v>
      </c>
      <c r="F49" s="99">
        <v>44615.0</v>
      </c>
      <c r="G49" s="97" t="s">
        <v>603</v>
      </c>
      <c r="H49" s="98">
        <v>150000.0</v>
      </c>
      <c r="I49" s="97" t="s">
        <v>69</v>
      </c>
      <c r="J49" s="101">
        <v>41227.0</v>
      </c>
      <c r="K49" s="97" t="s">
        <v>29</v>
      </c>
      <c r="L49" s="97" t="s">
        <v>30</v>
      </c>
      <c r="M49" s="97" t="s">
        <v>315</v>
      </c>
      <c r="N49" s="100" t="s">
        <v>604</v>
      </c>
      <c r="O49" s="97" t="s">
        <v>1212</v>
      </c>
      <c r="P49" s="97">
        <v>652311.0</v>
      </c>
      <c r="Q49" s="97" t="s">
        <v>33</v>
      </c>
    </row>
    <row r="50" hidden="1">
      <c r="A50" s="97" t="s">
        <v>612</v>
      </c>
      <c r="B50" s="97" t="s">
        <v>37</v>
      </c>
      <c r="C50" s="97" t="s">
        <v>23</v>
      </c>
      <c r="D50" s="97">
        <v>0.0</v>
      </c>
      <c r="E50" s="97" t="s">
        <v>613</v>
      </c>
      <c r="F50" s="99">
        <v>44607.0</v>
      </c>
      <c r="G50" s="97" t="s">
        <v>614</v>
      </c>
      <c r="H50" s="98">
        <v>146700.0</v>
      </c>
      <c r="I50" s="97" t="s">
        <v>28</v>
      </c>
      <c r="J50" s="101">
        <v>39432.0</v>
      </c>
      <c r="L50" s="97" t="s">
        <v>180</v>
      </c>
      <c r="M50" s="97" t="s">
        <v>616</v>
      </c>
      <c r="N50" s="97" t="s">
        <v>617</v>
      </c>
      <c r="O50" s="97" t="s">
        <v>1187</v>
      </c>
      <c r="P50" s="97">
        <v>554980.0</v>
      </c>
      <c r="Q50" s="97" t="s">
        <v>33</v>
      </c>
    </row>
    <row r="51" hidden="1">
      <c r="A51" s="97" t="s">
        <v>620</v>
      </c>
      <c r="B51" s="97" t="s">
        <v>37</v>
      </c>
      <c r="C51" s="97" t="s">
        <v>23</v>
      </c>
      <c r="D51" s="97">
        <v>0.0</v>
      </c>
      <c r="E51" s="97" t="s">
        <v>621</v>
      </c>
      <c r="F51" s="99">
        <v>44726.0</v>
      </c>
      <c r="G51" s="97" t="s">
        <v>622</v>
      </c>
      <c r="H51" s="98">
        <v>145000.0</v>
      </c>
      <c r="I51" s="97" t="s">
        <v>28</v>
      </c>
      <c r="J51" s="99">
        <v>42571.0</v>
      </c>
      <c r="K51" s="97" t="s">
        <v>29</v>
      </c>
      <c r="L51" s="97" t="s">
        <v>51</v>
      </c>
      <c r="M51" s="97" t="s">
        <v>624</v>
      </c>
      <c r="N51" s="97" t="s">
        <v>625</v>
      </c>
      <c r="O51" s="97" t="s">
        <v>1187</v>
      </c>
      <c r="P51" s="97">
        <v>9079205.0</v>
      </c>
      <c r="Q51" s="97" t="s">
        <v>140</v>
      </c>
    </row>
    <row r="52" hidden="1">
      <c r="A52" s="97" t="s">
        <v>626</v>
      </c>
      <c r="B52" s="97" t="s">
        <v>37</v>
      </c>
      <c r="C52" s="97" t="s">
        <v>23</v>
      </c>
      <c r="D52" s="97">
        <v>0.0</v>
      </c>
      <c r="E52" s="97" t="s">
        <v>627</v>
      </c>
      <c r="F52" s="99">
        <v>44638.0</v>
      </c>
      <c r="G52" s="97" t="s">
        <v>628</v>
      </c>
      <c r="H52" s="98">
        <v>140000.0</v>
      </c>
      <c r="I52" s="97" t="s">
        <v>28</v>
      </c>
      <c r="J52" s="99">
        <v>41755.0</v>
      </c>
      <c r="K52" s="97" t="s">
        <v>29</v>
      </c>
      <c r="L52" s="97" t="s">
        <v>180</v>
      </c>
      <c r="M52" s="97" t="s">
        <v>322</v>
      </c>
      <c r="N52" s="97" t="s">
        <v>630</v>
      </c>
      <c r="O52" s="97" t="s">
        <v>1187</v>
      </c>
      <c r="P52" s="97">
        <v>9077523.0</v>
      </c>
      <c r="Q52" s="97" t="s">
        <v>140</v>
      </c>
    </row>
    <row r="53" hidden="1">
      <c r="A53" s="97" t="s">
        <v>640</v>
      </c>
      <c r="B53" s="97" t="s">
        <v>37</v>
      </c>
      <c r="C53" s="97" t="s">
        <v>23</v>
      </c>
      <c r="D53" s="97">
        <v>0.0</v>
      </c>
      <c r="E53" s="97" t="s">
        <v>641</v>
      </c>
      <c r="F53" s="99">
        <v>44588.0</v>
      </c>
      <c r="G53" s="97" t="s">
        <v>642</v>
      </c>
      <c r="H53" s="98">
        <v>117375.0</v>
      </c>
      <c r="I53" s="97" t="s">
        <v>28</v>
      </c>
      <c r="J53" s="101">
        <v>41211.0</v>
      </c>
      <c r="K53" s="97" t="s">
        <v>29</v>
      </c>
      <c r="L53" s="97" t="s">
        <v>42</v>
      </c>
      <c r="M53" s="97" t="s">
        <v>357</v>
      </c>
      <c r="N53" s="97" t="s">
        <v>644</v>
      </c>
      <c r="O53" s="97" t="s">
        <v>1187</v>
      </c>
      <c r="P53" s="97">
        <v>630919.0</v>
      </c>
      <c r="Q53" s="97" t="s">
        <v>33</v>
      </c>
    </row>
    <row r="54">
      <c r="A54" s="97" t="s">
        <v>646</v>
      </c>
      <c r="B54" s="97" t="s">
        <v>37</v>
      </c>
      <c r="C54" s="97" t="s">
        <v>23</v>
      </c>
      <c r="D54" s="97">
        <v>0.0</v>
      </c>
      <c r="E54" s="97" t="s">
        <v>647</v>
      </c>
      <c r="F54" s="99">
        <v>44631.0</v>
      </c>
      <c r="G54" s="97" t="s">
        <v>648</v>
      </c>
      <c r="H54" s="98">
        <v>111000.0</v>
      </c>
      <c r="I54" s="97" t="s">
        <v>28</v>
      </c>
      <c r="J54" s="99">
        <v>41355.0</v>
      </c>
      <c r="K54" s="97" t="s">
        <v>636</v>
      </c>
      <c r="L54" s="97" t="s">
        <v>206</v>
      </c>
      <c r="M54" s="97" t="s">
        <v>650</v>
      </c>
      <c r="N54" s="97" t="s">
        <v>651</v>
      </c>
      <c r="O54" s="97" t="s">
        <v>1213</v>
      </c>
      <c r="P54" s="97">
        <v>743405.0</v>
      </c>
      <c r="Q54" s="97" t="s">
        <v>33</v>
      </c>
    </row>
    <row r="55" hidden="1">
      <c r="A55" s="97" t="s">
        <v>666</v>
      </c>
      <c r="B55" s="97" t="s">
        <v>37</v>
      </c>
      <c r="C55" s="97" t="s">
        <v>23</v>
      </c>
      <c r="D55" s="97">
        <v>0.0</v>
      </c>
      <c r="E55" s="97" t="s">
        <v>667</v>
      </c>
      <c r="F55" s="99">
        <v>44655.0</v>
      </c>
      <c r="G55" s="97" t="s">
        <v>668</v>
      </c>
      <c r="H55" s="98">
        <v>105000.0</v>
      </c>
      <c r="I55" s="97" t="s">
        <v>28</v>
      </c>
      <c r="J55" s="99">
        <v>41338.0</v>
      </c>
      <c r="K55" s="97" t="s">
        <v>29</v>
      </c>
      <c r="L55" s="97" t="s">
        <v>180</v>
      </c>
      <c r="M55" s="97" t="s">
        <v>322</v>
      </c>
      <c r="N55" s="97" t="s">
        <v>669</v>
      </c>
      <c r="O55" s="97" t="s">
        <v>1187</v>
      </c>
      <c r="P55" s="97">
        <v>738502.0</v>
      </c>
      <c r="Q55" s="97" t="s">
        <v>33</v>
      </c>
    </row>
    <row r="56" hidden="1">
      <c r="A56" s="97" t="s">
        <v>661</v>
      </c>
      <c r="B56" s="97" t="s">
        <v>37</v>
      </c>
      <c r="C56" s="97" t="s">
        <v>23</v>
      </c>
      <c r="D56" s="97">
        <v>0.0</v>
      </c>
      <c r="E56" s="97" t="s">
        <v>662</v>
      </c>
      <c r="F56" s="99">
        <v>44698.0</v>
      </c>
      <c r="G56" s="97" t="s">
        <v>663</v>
      </c>
      <c r="H56" s="98">
        <v>105000.0</v>
      </c>
      <c r="I56" s="97" t="s">
        <v>28</v>
      </c>
      <c r="J56" s="99">
        <v>42583.0</v>
      </c>
      <c r="K56" s="97" t="s">
        <v>29</v>
      </c>
      <c r="L56" s="97" t="s">
        <v>42</v>
      </c>
      <c r="M56" s="97" t="s">
        <v>357</v>
      </c>
      <c r="N56" s="97" t="s">
        <v>665</v>
      </c>
      <c r="O56" s="97" t="s">
        <v>1187</v>
      </c>
      <c r="P56" s="97">
        <v>9108781.0</v>
      </c>
      <c r="Q56" s="97" t="s">
        <v>140</v>
      </c>
    </row>
    <row r="57" hidden="1">
      <c r="A57" s="97" t="s">
        <v>671</v>
      </c>
      <c r="B57" s="97" t="s">
        <v>37</v>
      </c>
      <c r="C57" s="97" t="s">
        <v>23</v>
      </c>
      <c r="D57" s="97">
        <v>0.0</v>
      </c>
      <c r="E57" s="97" t="s">
        <v>672</v>
      </c>
      <c r="F57" s="99">
        <v>44656.0</v>
      </c>
      <c r="G57" s="97" t="s">
        <v>673</v>
      </c>
      <c r="H57" s="98">
        <v>103500.0</v>
      </c>
      <c r="I57" s="97" t="s">
        <v>199</v>
      </c>
      <c r="J57" s="99">
        <v>41214.0</v>
      </c>
      <c r="K57" s="97" t="s">
        <v>29</v>
      </c>
      <c r="L57" s="97" t="s">
        <v>180</v>
      </c>
      <c r="M57" s="97" t="s">
        <v>675</v>
      </c>
      <c r="N57" s="97" t="s">
        <v>676</v>
      </c>
      <c r="O57" s="97" t="s">
        <v>1187</v>
      </c>
      <c r="P57" s="97">
        <v>728629.0</v>
      </c>
      <c r="Q57" s="97" t="s">
        <v>33</v>
      </c>
    </row>
    <row r="58" hidden="1">
      <c r="A58" s="97" t="s">
        <v>693</v>
      </c>
      <c r="B58" s="97" t="s">
        <v>37</v>
      </c>
      <c r="C58" s="97" t="s">
        <v>23</v>
      </c>
      <c r="D58" s="97">
        <v>0.0</v>
      </c>
      <c r="E58" s="97" t="s">
        <v>694</v>
      </c>
      <c r="F58" s="99">
        <v>44614.0</v>
      </c>
      <c r="G58" s="97" t="s">
        <v>695</v>
      </c>
      <c r="H58" s="98">
        <v>100000.0</v>
      </c>
      <c r="I58" s="97" t="s">
        <v>371</v>
      </c>
      <c r="J58" s="99">
        <v>42209.0</v>
      </c>
      <c r="K58" s="97" t="s">
        <v>78</v>
      </c>
      <c r="L58" s="97" t="s">
        <v>243</v>
      </c>
      <c r="M58" s="97" t="s">
        <v>697</v>
      </c>
      <c r="N58" s="97" t="s">
        <v>698</v>
      </c>
      <c r="O58" s="97" t="s">
        <v>1187</v>
      </c>
      <c r="P58" s="97">
        <v>9097148.0</v>
      </c>
      <c r="Q58" s="97" t="s">
        <v>140</v>
      </c>
    </row>
    <row r="59" hidden="1">
      <c r="A59" s="97" t="s">
        <v>707</v>
      </c>
      <c r="B59" s="97" t="s">
        <v>37</v>
      </c>
      <c r="C59" s="97" t="s">
        <v>23</v>
      </c>
      <c r="D59" s="97">
        <v>0.0</v>
      </c>
      <c r="E59" s="97" t="s">
        <v>708</v>
      </c>
      <c r="F59" s="99">
        <v>44677.0</v>
      </c>
      <c r="G59" s="97" t="s">
        <v>709</v>
      </c>
      <c r="H59" s="98">
        <v>70000.0</v>
      </c>
      <c r="I59" s="97" t="s">
        <v>199</v>
      </c>
      <c r="J59" s="99">
        <v>41516.0</v>
      </c>
      <c r="K59" s="97" t="s">
        <v>636</v>
      </c>
      <c r="L59" s="97" t="s">
        <v>711</v>
      </c>
      <c r="M59" s="97" t="s">
        <v>712</v>
      </c>
      <c r="N59" s="97" t="s">
        <v>713</v>
      </c>
      <c r="O59" s="97" t="s">
        <v>1187</v>
      </c>
      <c r="P59" s="97">
        <v>699088.0</v>
      </c>
      <c r="Q59" s="97" t="s">
        <v>33</v>
      </c>
    </row>
    <row r="60" hidden="1">
      <c r="A60" s="97" t="s">
        <v>715</v>
      </c>
      <c r="B60" s="97" t="s">
        <v>37</v>
      </c>
      <c r="C60" s="97" t="s">
        <v>23</v>
      </c>
      <c r="D60" s="97">
        <v>0.0</v>
      </c>
      <c r="E60" s="97" t="s">
        <v>716</v>
      </c>
      <c r="F60" s="99">
        <v>44701.0</v>
      </c>
      <c r="G60" s="97" t="s">
        <v>717</v>
      </c>
      <c r="H60" s="98">
        <v>69381.0</v>
      </c>
      <c r="I60" s="97" t="s">
        <v>28</v>
      </c>
      <c r="J60" s="99">
        <v>40749.0</v>
      </c>
      <c r="K60" s="97" t="s">
        <v>29</v>
      </c>
      <c r="L60" s="97" t="s">
        <v>30</v>
      </c>
      <c r="M60" s="97" t="s">
        <v>719</v>
      </c>
      <c r="N60" s="97" t="s">
        <v>720</v>
      </c>
      <c r="O60" s="97" t="s">
        <v>1187</v>
      </c>
      <c r="P60" s="97">
        <v>439271.0</v>
      </c>
      <c r="Q60" s="97" t="s">
        <v>33</v>
      </c>
    </row>
    <row r="61" hidden="1">
      <c r="A61" s="97" t="s">
        <v>722</v>
      </c>
      <c r="B61" s="97" t="s">
        <v>37</v>
      </c>
      <c r="C61" s="97" t="s">
        <v>23</v>
      </c>
      <c r="D61" s="97">
        <v>0.0</v>
      </c>
      <c r="E61" s="97" t="s">
        <v>723</v>
      </c>
      <c r="F61" s="99">
        <v>44693.0</v>
      </c>
      <c r="G61" s="97" t="s">
        <v>724</v>
      </c>
      <c r="H61" s="98">
        <v>65000.0</v>
      </c>
      <c r="I61" s="97" t="s">
        <v>28</v>
      </c>
      <c r="J61" s="99">
        <v>42494.0</v>
      </c>
      <c r="K61" s="97" t="s">
        <v>29</v>
      </c>
      <c r="L61" s="97" t="s">
        <v>389</v>
      </c>
      <c r="M61" s="97" t="s">
        <v>726</v>
      </c>
      <c r="N61" s="97" t="s">
        <v>113</v>
      </c>
      <c r="O61" s="97" t="s">
        <v>1187</v>
      </c>
      <c r="P61" s="97">
        <v>9067916.0</v>
      </c>
      <c r="Q61" s="97" t="s">
        <v>140</v>
      </c>
    </row>
    <row r="62" hidden="1">
      <c r="A62" s="97" t="s">
        <v>727</v>
      </c>
      <c r="B62" s="97" t="s">
        <v>37</v>
      </c>
      <c r="C62" s="97" t="s">
        <v>23</v>
      </c>
      <c r="D62" s="97">
        <v>0.0</v>
      </c>
      <c r="E62" s="97" t="s">
        <v>728</v>
      </c>
      <c r="F62" s="99">
        <v>44692.0</v>
      </c>
      <c r="G62" s="97" t="s">
        <v>729</v>
      </c>
      <c r="H62" s="98">
        <v>63631.03</v>
      </c>
      <c r="I62" s="97" t="s">
        <v>28</v>
      </c>
      <c r="J62" s="101">
        <v>39405.0</v>
      </c>
      <c r="L62" s="97" t="s">
        <v>30</v>
      </c>
      <c r="M62" s="97" t="s">
        <v>731</v>
      </c>
      <c r="N62" s="97" t="s">
        <v>732</v>
      </c>
      <c r="O62" s="97" t="s">
        <v>1187</v>
      </c>
      <c r="P62" s="97">
        <v>540166.0</v>
      </c>
      <c r="Q62" s="97" t="s">
        <v>33</v>
      </c>
    </row>
    <row r="63" hidden="1">
      <c r="A63" s="97" t="s">
        <v>734</v>
      </c>
      <c r="B63" s="97" t="s">
        <v>37</v>
      </c>
      <c r="C63" s="97" t="s">
        <v>23</v>
      </c>
      <c r="D63" s="97">
        <v>0.0</v>
      </c>
      <c r="E63" s="97" t="s">
        <v>735</v>
      </c>
      <c r="F63" s="99">
        <v>44671.0</v>
      </c>
      <c r="G63" s="97" t="s">
        <v>736</v>
      </c>
      <c r="H63" s="98">
        <v>55312.5</v>
      </c>
      <c r="I63" s="97" t="s">
        <v>28</v>
      </c>
      <c r="J63" s="99">
        <v>42894.0</v>
      </c>
      <c r="K63" s="97" t="s">
        <v>29</v>
      </c>
      <c r="L63" s="97" t="s">
        <v>42</v>
      </c>
      <c r="M63" s="97" t="s">
        <v>738</v>
      </c>
      <c r="N63" s="97" t="s">
        <v>739</v>
      </c>
      <c r="O63" s="97" t="s">
        <v>1187</v>
      </c>
      <c r="P63" s="97">
        <v>9143876.0</v>
      </c>
      <c r="Q63" s="97" t="s">
        <v>140</v>
      </c>
    </row>
    <row r="64" hidden="1">
      <c r="A64" s="97" t="s">
        <v>741</v>
      </c>
      <c r="B64" s="97" t="s">
        <v>37</v>
      </c>
      <c r="C64" s="97" t="s">
        <v>23</v>
      </c>
      <c r="D64" s="97">
        <v>0.0</v>
      </c>
      <c r="E64" s="97" t="s">
        <v>742</v>
      </c>
      <c r="F64" s="99">
        <v>44588.0</v>
      </c>
      <c r="G64" s="97" t="s">
        <v>743</v>
      </c>
      <c r="H64" s="98">
        <v>55000.0</v>
      </c>
      <c r="I64" s="97" t="s">
        <v>28</v>
      </c>
      <c r="J64" s="99">
        <v>42070.0</v>
      </c>
      <c r="K64" s="97" t="s">
        <v>29</v>
      </c>
      <c r="L64" s="97" t="s">
        <v>180</v>
      </c>
      <c r="M64" s="97" t="s">
        <v>301</v>
      </c>
      <c r="N64" s="97" t="s">
        <v>745</v>
      </c>
      <c r="O64" s="97" t="s">
        <v>1187</v>
      </c>
      <c r="P64" s="97">
        <v>1662.0</v>
      </c>
      <c r="Q64" s="97" t="s">
        <v>140</v>
      </c>
    </row>
    <row r="65">
      <c r="A65" s="97" t="s">
        <v>772</v>
      </c>
      <c r="B65" s="97" t="s">
        <v>37</v>
      </c>
      <c r="C65" s="97" t="s">
        <v>23</v>
      </c>
      <c r="D65" s="97">
        <v>0.0</v>
      </c>
      <c r="E65" s="97" t="s">
        <v>773</v>
      </c>
      <c r="F65" s="99">
        <v>44664.0</v>
      </c>
      <c r="G65" s="97" t="s">
        <v>774</v>
      </c>
      <c r="H65" s="98">
        <v>49500.0</v>
      </c>
      <c r="I65" s="97" t="s">
        <v>28</v>
      </c>
      <c r="J65" s="99">
        <v>38946.0</v>
      </c>
      <c r="K65" s="97" t="s">
        <v>78</v>
      </c>
      <c r="L65" s="97" t="s">
        <v>776</v>
      </c>
      <c r="M65" s="97" t="s">
        <v>777</v>
      </c>
      <c r="N65" s="97" t="s">
        <v>778</v>
      </c>
      <c r="O65" s="97" t="s">
        <v>1214</v>
      </c>
      <c r="P65" s="97">
        <v>93990.0</v>
      </c>
      <c r="Q65" s="97" t="s">
        <v>33</v>
      </c>
    </row>
    <row r="66">
      <c r="A66" s="97" t="s">
        <v>789</v>
      </c>
      <c r="B66" s="97" t="s">
        <v>37</v>
      </c>
      <c r="C66" s="97" t="s">
        <v>23</v>
      </c>
      <c r="D66" s="97">
        <v>0.0</v>
      </c>
      <c r="E66" s="97" t="s">
        <v>790</v>
      </c>
      <c r="F66" s="99">
        <v>44592.0</v>
      </c>
      <c r="G66" s="97" t="s">
        <v>791</v>
      </c>
      <c r="H66" s="98">
        <v>45000.0</v>
      </c>
      <c r="I66" s="97" t="s">
        <v>28</v>
      </c>
      <c r="J66" s="99">
        <v>40442.0</v>
      </c>
      <c r="K66" s="97" t="s">
        <v>29</v>
      </c>
      <c r="L66" s="97" t="s">
        <v>180</v>
      </c>
      <c r="M66" s="97" t="s">
        <v>181</v>
      </c>
      <c r="N66" s="97" t="s">
        <v>792</v>
      </c>
      <c r="O66" s="97" t="s">
        <v>1215</v>
      </c>
      <c r="P66" s="97">
        <v>701342.0</v>
      </c>
      <c r="Q66" s="97" t="s">
        <v>33</v>
      </c>
    </row>
    <row r="67" hidden="1">
      <c r="A67" s="97" t="s">
        <v>780</v>
      </c>
      <c r="B67" s="97" t="s">
        <v>37</v>
      </c>
      <c r="C67" s="97" t="s">
        <v>23</v>
      </c>
      <c r="D67" s="97">
        <v>0.0</v>
      </c>
      <c r="E67" s="97" t="s">
        <v>781</v>
      </c>
      <c r="F67" s="99">
        <v>44663.0</v>
      </c>
      <c r="G67" s="97" t="s">
        <v>782</v>
      </c>
      <c r="H67" s="98">
        <v>45000.0</v>
      </c>
      <c r="I67" s="97" t="s">
        <v>28</v>
      </c>
      <c r="J67" s="99">
        <v>42461.0</v>
      </c>
      <c r="K67" s="97" t="s">
        <v>29</v>
      </c>
      <c r="L67" s="97" t="s">
        <v>784</v>
      </c>
      <c r="M67" s="97" t="s">
        <v>785</v>
      </c>
      <c r="N67" s="97" t="s">
        <v>786</v>
      </c>
      <c r="O67" s="97" t="s">
        <v>1187</v>
      </c>
      <c r="P67" s="97">
        <v>9087737.0</v>
      </c>
      <c r="Q67" s="97" t="s">
        <v>140</v>
      </c>
    </row>
    <row r="68">
      <c r="A68" s="97" t="s">
        <v>794</v>
      </c>
      <c r="B68" s="97" t="s">
        <v>37</v>
      </c>
      <c r="C68" s="97" t="s">
        <v>23</v>
      </c>
      <c r="D68" s="97">
        <v>0.0</v>
      </c>
      <c r="E68" s="97" t="s">
        <v>795</v>
      </c>
      <c r="F68" s="99">
        <v>44676.0</v>
      </c>
      <c r="G68" s="97" t="s">
        <v>796</v>
      </c>
      <c r="H68" s="98">
        <v>44014.8</v>
      </c>
      <c r="I68" s="97" t="s">
        <v>28</v>
      </c>
      <c r="J68" s="99">
        <v>40698.0</v>
      </c>
      <c r="K68" s="97" t="s">
        <v>29</v>
      </c>
      <c r="L68" s="97" t="s">
        <v>30</v>
      </c>
      <c r="M68" s="97" t="s">
        <v>798</v>
      </c>
      <c r="N68" s="97" t="s">
        <v>799</v>
      </c>
      <c r="O68" s="97" t="s">
        <v>1216</v>
      </c>
      <c r="P68" s="97">
        <v>611363.0</v>
      </c>
      <c r="Q68" s="97" t="s">
        <v>33</v>
      </c>
    </row>
    <row r="69" hidden="1">
      <c r="A69" s="97" t="s">
        <v>801</v>
      </c>
      <c r="B69" s="97" t="s">
        <v>37</v>
      </c>
      <c r="C69" s="97" t="s">
        <v>23</v>
      </c>
      <c r="D69" s="97">
        <v>0.0</v>
      </c>
      <c r="E69" s="97" t="s">
        <v>802</v>
      </c>
      <c r="F69" s="99">
        <v>44615.0</v>
      </c>
      <c r="G69" s="97" t="s">
        <v>1217</v>
      </c>
      <c r="H69" s="98">
        <v>40000.0</v>
      </c>
      <c r="I69" s="97" t="s">
        <v>28</v>
      </c>
      <c r="J69" s="99">
        <v>42777.0</v>
      </c>
      <c r="K69" s="97" t="s">
        <v>29</v>
      </c>
      <c r="L69" s="97" t="s">
        <v>180</v>
      </c>
      <c r="M69" s="97" t="s">
        <v>322</v>
      </c>
      <c r="N69" s="97" t="s">
        <v>805</v>
      </c>
      <c r="O69" s="97" t="s">
        <v>1187</v>
      </c>
      <c r="P69" s="97">
        <v>9044629.0</v>
      </c>
      <c r="Q69" s="97" t="s">
        <v>140</v>
      </c>
    </row>
    <row r="70">
      <c r="A70" s="97" t="s">
        <v>831</v>
      </c>
      <c r="B70" s="97" t="s">
        <v>37</v>
      </c>
      <c r="C70" s="97" t="s">
        <v>23</v>
      </c>
      <c r="D70" s="97">
        <v>0.0</v>
      </c>
      <c r="E70" s="97" t="s">
        <v>832</v>
      </c>
      <c r="F70" s="99">
        <v>44638.0</v>
      </c>
      <c r="G70" s="97" t="s">
        <v>833</v>
      </c>
      <c r="H70" s="98">
        <v>30000.0</v>
      </c>
      <c r="I70" s="97" t="s">
        <v>28</v>
      </c>
      <c r="J70" s="99">
        <v>40233.0</v>
      </c>
      <c r="L70" s="97" t="s">
        <v>30</v>
      </c>
      <c r="M70" s="97" t="s">
        <v>834</v>
      </c>
      <c r="N70" s="97" t="s">
        <v>835</v>
      </c>
      <c r="O70" s="97" t="s">
        <v>1218</v>
      </c>
      <c r="P70" s="97">
        <v>654744.0</v>
      </c>
      <c r="Q70" s="97" t="s">
        <v>33</v>
      </c>
    </row>
    <row r="71" hidden="1">
      <c r="A71" s="97" t="s">
        <v>837</v>
      </c>
      <c r="B71" s="97" t="s">
        <v>37</v>
      </c>
      <c r="C71" s="97" t="s">
        <v>23</v>
      </c>
      <c r="D71" s="97">
        <v>0.0</v>
      </c>
      <c r="E71" s="97" t="s">
        <v>838</v>
      </c>
      <c r="F71" s="99">
        <v>44707.0</v>
      </c>
      <c r="G71" s="97" t="s">
        <v>839</v>
      </c>
      <c r="H71" s="98">
        <v>25000.0</v>
      </c>
      <c r="I71" s="97" t="s">
        <v>28</v>
      </c>
      <c r="J71" s="99">
        <v>40691.0</v>
      </c>
      <c r="K71" s="97" t="s">
        <v>29</v>
      </c>
      <c r="L71" s="97" t="s">
        <v>30</v>
      </c>
      <c r="M71" s="97" t="s">
        <v>841</v>
      </c>
      <c r="N71" s="97" t="s">
        <v>842</v>
      </c>
      <c r="O71" s="97" t="s">
        <v>1187</v>
      </c>
      <c r="P71" s="97">
        <v>642951.0</v>
      </c>
      <c r="Q71" s="97" t="s">
        <v>33</v>
      </c>
    </row>
    <row r="72" hidden="1">
      <c r="A72" s="97" t="s">
        <v>844</v>
      </c>
      <c r="B72" s="97" t="s">
        <v>37</v>
      </c>
      <c r="C72" s="97" t="s">
        <v>23</v>
      </c>
      <c r="D72" s="97">
        <v>0.0</v>
      </c>
      <c r="E72" s="97" t="s">
        <v>845</v>
      </c>
      <c r="F72" s="99">
        <v>44659.0</v>
      </c>
      <c r="G72" s="97" t="s">
        <v>846</v>
      </c>
      <c r="H72" s="98">
        <v>20000.0</v>
      </c>
      <c r="I72" s="97" t="s">
        <v>28</v>
      </c>
      <c r="J72" s="99">
        <v>42340.0</v>
      </c>
      <c r="K72" s="97" t="s">
        <v>103</v>
      </c>
      <c r="L72" s="97" t="s">
        <v>337</v>
      </c>
      <c r="M72" s="97" t="s">
        <v>848</v>
      </c>
      <c r="N72" s="97" t="s">
        <v>849</v>
      </c>
      <c r="O72" s="97" t="s">
        <v>1187</v>
      </c>
      <c r="P72" s="97">
        <v>1112.0</v>
      </c>
      <c r="Q72" s="97" t="s">
        <v>140</v>
      </c>
    </row>
    <row r="73" hidden="1">
      <c r="A73" s="97" t="s">
        <v>874</v>
      </c>
      <c r="B73" s="97" t="s">
        <v>37</v>
      </c>
      <c r="C73" s="97" t="s">
        <v>23</v>
      </c>
      <c r="D73" s="97">
        <v>0.0</v>
      </c>
      <c r="E73" s="97" t="s">
        <v>875</v>
      </c>
      <c r="F73" s="99">
        <v>44637.0</v>
      </c>
      <c r="G73" s="97" t="s">
        <v>876</v>
      </c>
      <c r="H73" s="98">
        <v>16500.0</v>
      </c>
      <c r="I73" s="97" t="s">
        <v>28</v>
      </c>
      <c r="J73" s="99">
        <v>41018.0</v>
      </c>
      <c r="K73" s="97" t="s">
        <v>103</v>
      </c>
      <c r="L73" s="97" t="s">
        <v>121</v>
      </c>
      <c r="M73" s="97" t="s">
        <v>878</v>
      </c>
      <c r="N73" s="97" t="s">
        <v>879</v>
      </c>
      <c r="O73" s="97" t="s">
        <v>1187</v>
      </c>
      <c r="P73" s="97">
        <v>597460.0</v>
      </c>
      <c r="Q73" s="97" t="s">
        <v>33</v>
      </c>
    </row>
    <row r="74">
      <c r="A74" s="97" t="s">
        <v>890</v>
      </c>
      <c r="B74" s="97" t="s">
        <v>37</v>
      </c>
      <c r="C74" s="97" t="s">
        <v>23</v>
      </c>
      <c r="D74" s="97">
        <v>0.0</v>
      </c>
      <c r="E74" s="97" t="s">
        <v>891</v>
      </c>
      <c r="F74" s="99">
        <v>44671.0</v>
      </c>
      <c r="G74" s="97" t="s">
        <v>892</v>
      </c>
      <c r="H74" s="98">
        <v>14000.0</v>
      </c>
      <c r="I74" s="97" t="s">
        <v>28</v>
      </c>
      <c r="J74" s="99">
        <v>40725.0</v>
      </c>
      <c r="K74" s="97" t="s">
        <v>103</v>
      </c>
      <c r="L74" s="97" t="s">
        <v>30</v>
      </c>
      <c r="M74" s="97" t="s">
        <v>894</v>
      </c>
      <c r="N74" s="97" t="s">
        <v>895</v>
      </c>
      <c r="O74" s="97" t="s">
        <v>1219</v>
      </c>
      <c r="P74" s="97">
        <v>679734.0</v>
      </c>
      <c r="Q74" s="97" t="s">
        <v>33</v>
      </c>
    </row>
    <row r="75" hidden="1">
      <c r="A75" s="97" t="s">
        <v>905</v>
      </c>
      <c r="B75" s="97" t="s">
        <v>37</v>
      </c>
      <c r="C75" s="97" t="s">
        <v>23</v>
      </c>
      <c r="D75" s="97">
        <v>0.0</v>
      </c>
      <c r="E75" s="97" t="s">
        <v>906</v>
      </c>
      <c r="F75" s="99">
        <v>44677.0</v>
      </c>
      <c r="G75" s="97" t="s">
        <v>907</v>
      </c>
      <c r="H75" s="98">
        <v>13500.0</v>
      </c>
      <c r="I75" s="97" t="s">
        <v>41</v>
      </c>
      <c r="J75" s="99">
        <v>41488.0</v>
      </c>
      <c r="K75" s="97" t="s">
        <v>275</v>
      </c>
      <c r="L75" s="97" t="s">
        <v>711</v>
      </c>
      <c r="M75" s="97" t="s">
        <v>909</v>
      </c>
      <c r="N75" s="97" t="s">
        <v>910</v>
      </c>
      <c r="O75" s="97" t="s">
        <v>1187</v>
      </c>
      <c r="P75" s="97">
        <v>739320.0</v>
      </c>
      <c r="Q75" s="97" t="s">
        <v>33</v>
      </c>
    </row>
    <row r="76" hidden="1">
      <c r="A76" s="97" t="s">
        <v>912</v>
      </c>
      <c r="B76" s="97" t="s">
        <v>37</v>
      </c>
      <c r="C76" s="97" t="s">
        <v>23</v>
      </c>
      <c r="D76" s="97">
        <v>0.0</v>
      </c>
      <c r="E76" s="97" t="s">
        <v>913</v>
      </c>
      <c r="F76" s="99">
        <v>44631.0</v>
      </c>
      <c r="G76" s="97" t="s">
        <v>1220</v>
      </c>
      <c r="H76" s="98">
        <v>10500.0</v>
      </c>
      <c r="I76" s="97" t="s">
        <v>41</v>
      </c>
      <c r="J76" s="99">
        <v>41036.0</v>
      </c>
      <c r="K76" s="97" t="s">
        <v>78</v>
      </c>
      <c r="L76" s="97" t="s">
        <v>243</v>
      </c>
      <c r="M76" s="97" t="s">
        <v>916</v>
      </c>
      <c r="N76" s="97" t="s">
        <v>917</v>
      </c>
      <c r="O76" s="97" t="s">
        <v>1187</v>
      </c>
      <c r="P76" s="97">
        <v>733722.0</v>
      </c>
      <c r="Q76" s="97" t="s">
        <v>33</v>
      </c>
    </row>
    <row r="77" hidden="1">
      <c r="A77" s="97" t="s">
        <v>938</v>
      </c>
      <c r="B77" s="97" t="s">
        <v>37</v>
      </c>
      <c r="C77" s="97" t="s">
        <v>23</v>
      </c>
      <c r="D77" s="97">
        <v>0.0</v>
      </c>
      <c r="E77" s="97" t="s">
        <v>939</v>
      </c>
      <c r="F77" s="99">
        <v>44592.0</v>
      </c>
      <c r="G77" s="97" t="s">
        <v>1221</v>
      </c>
      <c r="H77" s="98">
        <v>10000.0</v>
      </c>
      <c r="I77" s="97" t="s">
        <v>69</v>
      </c>
      <c r="J77" s="101">
        <v>39780.0</v>
      </c>
      <c r="L77" s="97" t="s">
        <v>30</v>
      </c>
      <c r="M77" s="97" t="s">
        <v>941</v>
      </c>
      <c r="N77" s="97" t="s">
        <v>942</v>
      </c>
      <c r="O77" s="97" t="s">
        <v>1187</v>
      </c>
      <c r="P77" s="97">
        <v>546945.0</v>
      </c>
      <c r="Q77" s="97" t="s">
        <v>33</v>
      </c>
    </row>
    <row r="78" hidden="1">
      <c r="A78" s="97" t="s">
        <v>974</v>
      </c>
      <c r="B78" s="97" t="s">
        <v>37</v>
      </c>
      <c r="C78" s="97" t="s">
        <v>23</v>
      </c>
      <c r="D78" s="97">
        <v>0.0</v>
      </c>
      <c r="E78" s="97" t="s">
        <v>975</v>
      </c>
      <c r="F78" s="99">
        <v>44607.0</v>
      </c>
      <c r="G78" s="97" t="s">
        <v>976</v>
      </c>
      <c r="H78" s="98">
        <v>10000.0</v>
      </c>
      <c r="I78" s="97" t="s">
        <v>199</v>
      </c>
      <c r="J78" s="101">
        <v>41590.0</v>
      </c>
      <c r="K78" s="97" t="s">
        <v>78</v>
      </c>
      <c r="L78" s="97" t="s">
        <v>243</v>
      </c>
      <c r="M78" s="97" t="s">
        <v>977</v>
      </c>
      <c r="N78" s="97" t="s">
        <v>978</v>
      </c>
      <c r="O78" s="97" t="s">
        <v>1187</v>
      </c>
      <c r="P78" s="97">
        <v>552782.0</v>
      </c>
      <c r="Q78" s="97" t="s">
        <v>33</v>
      </c>
    </row>
    <row r="79" hidden="1">
      <c r="A79" s="97" t="s">
        <v>957</v>
      </c>
      <c r="B79" s="97" t="s">
        <v>37</v>
      </c>
      <c r="C79" s="97" t="s">
        <v>23</v>
      </c>
      <c r="D79" s="97">
        <v>0.0</v>
      </c>
      <c r="E79" s="97" t="s">
        <v>958</v>
      </c>
      <c r="F79" s="99">
        <v>44630.0</v>
      </c>
      <c r="G79" s="97" t="s">
        <v>959</v>
      </c>
      <c r="H79" s="98">
        <v>10000.0</v>
      </c>
      <c r="I79" s="97" t="s">
        <v>199</v>
      </c>
      <c r="J79" s="101">
        <v>41225.0</v>
      </c>
      <c r="K79" s="97" t="s">
        <v>29</v>
      </c>
      <c r="L79" s="97" t="s">
        <v>190</v>
      </c>
      <c r="M79" s="97" t="s">
        <v>960</v>
      </c>
      <c r="N79" s="97" t="s">
        <v>961</v>
      </c>
      <c r="O79" s="97" t="s">
        <v>1187</v>
      </c>
      <c r="P79" s="97">
        <v>723407.0</v>
      </c>
      <c r="Q79" s="97" t="s">
        <v>33</v>
      </c>
    </row>
    <row r="80" hidden="1">
      <c r="A80" s="97" t="s">
        <v>963</v>
      </c>
      <c r="B80" s="97" t="s">
        <v>37</v>
      </c>
      <c r="C80" s="97" t="s">
        <v>23</v>
      </c>
      <c r="D80" s="97">
        <v>0.0</v>
      </c>
      <c r="E80" s="97" t="s">
        <v>964</v>
      </c>
      <c r="F80" s="99">
        <v>44608.0</v>
      </c>
      <c r="G80" s="97" t="s">
        <v>965</v>
      </c>
      <c r="H80" s="98">
        <v>10000.0</v>
      </c>
      <c r="I80" s="97" t="s">
        <v>28</v>
      </c>
      <c r="J80" s="99">
        <v>43322.0</v>
      </c>
      <c r="K80" s="97" t="s">
        <v>29</v>
      </c>
      <c r="L80" s="97" t="s">
        <v>51</v>
      </c>
      <c r="M80" s="97" t="s">
        <v>966</v>
      </c>
      <c r="N80" s="97" t="s">
        <v>967</v>
      </c>
      <c r="O80" s="97" t="s">
        <v>1187</v>
      </c>
      <c r="P80" s="97">
        <v>9138463.0</v>
      </c>
      <c r="Q80" s="97" t="s">
        <v>140</v>
      </c>
    </row>
    <row r="81" hidden="1">
      <c r="A81" s="97" t="s">
        <v>926</v>
      </c>
      <c r="B81" s="97" t="s">
        <v>37</v>
      </c>
      <c r="C81" s="97" t="s">
        <v>23</v>
      </c>
      <c r="D81" s="97">
        <v>0.0</v>
      </c>
      <c r="E81" s="97" t="s">
        <v>927</v>
      </c>
      <c r="F81" s="99">
        <v>44644.0</v>
      </c>
      <c r="G81" s="97" t="s">
        <v>928</v>
      </c>
      <c r="H81" s="98">
        <v>10000.0</v>
      </c>
      <c r="I81" s="97" t="s">
        <v>371</v>
      </c>
      <c r="J81" s="101">
        <v>42700.0</v>
      </c>
      <c r="K81" s="97" t="s">
        <v>636</v>
      </c>
      <c r="L81" s="97" t="s">
        <v>475</v>
      </c>
      <c r="M81" s="97" t="s">
        <v>929</v>
      </c>
      <c r="N81" s="97" t="s">
        <v>930</v>
      </c>
      <c r="O81" s="97" t="s">
        <v>1187</v>
      </c>
      <c r="P81" s="97">
        <v>9096639.0</v>
      </c>
      <c r="Q81" s="97" t="s">
        <v>140</v>
      </c>
    </row>
    <row r="82" hidden="1">
      <c r="A82" s="97" t="s">
        <v>969</v>
      </c>
      <c r="B82" s="97" t="s">
        <v>37</v>
      </c>
      <c r="C82" s="97" t="s">
        <v>23</v>
      </c>
      <c r="D82" s="97">
        <v>0.0</v>
      </c>
      <c r="E82" s="97" t="s">
        <v>970</v>
      </c>
      <c r="F82" s="99">
        <v>44634.0</v>
      </c>
      <c r="G82" s="97" t="s">
        <v>971</v>
      </c>
      <c r="H82" s="98">
        <v>10000.0</v>
      </c>
      <c r="I82" s="97" t="s">
        <v>28</v>
      </c>
      <c r="J82" s="101">
        <v>41199.0</v>
      </c>
      <c r="K82" s="97" t="s">
        <v>29</v>
      </c>
      <c r="L82" s="97" t="s">
        <v>51</v>
      </c>
      <c r="M82" s="97" t="s">
        <v>94</v>
      </c>
      <c r="N82" s="97" t="s">
        <v>972</v>
      </c>
      <c r="O82" s="97" t="s">
        <v>1187</v>
      </c>
      <c r="P82" s="97">
        <v>722369.0</v>
      </c>
      <c r="Q82" s="97" t="s">
        <v>33</v>
      </c>
    </row>
    <row r="83" hidden="1">
      <c r="A83" s="97" t="s">
        <v>932</v>
      </c>
      <c r="B83" s="97" t="s">
        <v>37</v>
      </c>
      <c r="C83" s="97" t="s">
        <v>23</v>
      </c>
      <c r="D83" s="97">
        <v>0.0</v>
      </c>
      <c r="E83" s="97" t="s">
        <v>933</v>
      </c>
      <c r="F83" s="99">
        <v>44691.0</v>
      </c>
      <c r="G83" s="97" t="s">
        <v>934</v>
      </c>
      <c r="H83" s="98">
        <v>10000.0</v>
      </c>
      <c r="I83" s="97" t="s">
        <v>41</v>
      </c>
      <c r="J83" s="99">
        <v>41057.0</v>
      </c>
      <c r="K83" s="97" t="s">
        <v>78</v>
      </c>
      <c r="L83" s="97" t="s">
        <v>243</v>
      </c>
      <c r="M83" s="97" t="s">
        <v>935</v>
      </c>
      <c r="N83" s="97" t="s">
        <v>936</v>
      </c>
      <c r="O83" s="97" t="s">
        <v>1187</v>
      </c>
      <c r="P83" s="97">
        <v>738321.0</v>
      </c>
      <c r="Q83" s="97" t="s">
        <v>33</v>
      </c>
    </row>
    <row r="84" hidden="1">
      <c r="A84" s="97" t="s">
        <v>989</v>
      </c>
      <c r="B84" s="97" t="s">
        <v>37</v>
      </c>
      <c r="C84" s="97" t="s">
        <v>23</v>
      </c>
      <c r="D84" s="97">
        <v>0.0</v>
      </c>
      <c r="E84" s="97" t="s">
        <v>990</v>
      </c>
      <c r="F84" s="99">
        <v>44676.0</v>
      </c>
      <c r="G84" s="97" t="s">
        <v>991</v>
      </c>
      <c r="H84" s="98">
        <v>8657.7</v>
      </c>
      <c r="I84" s="97" t="s">
        <v>28</v>
      </c>
      <c r="J84" s="99">
        <v>39967.0</v>
      </c>
      <c r="L84" s="97" t="s">
        <v>180</v>
      </c>
      <c r="M84" s="97" t="s">
        <v>181</v>
      </c>
      <c r="N84" s="97" t="s">
        <v>993</v>
      </c>
      <c r="O84" s="97" t="s">
        <v>1187</v>
      </c>
      <c r="P84" s="97">
        <v>675921.0</v>
      </c>
      <c r="Q84" s="97" t="s">
        <v>33</v>
      </c>
    </row>
    <row r="85" hidden="1">
      <c r="A85" s="97" t="s">
        <v>995</v>
      </c>
      <c r="B85" s="97" t="s">
        <v>37</v>
      </c>
      <c r="C85" s="97" t="s">
        <v>23</v>
      </c>
      <c r="D85" s="97">
        <v>0.0</v>
      </c>
      <c r="E85" s="97" t="s">
        <v>996</v>
      </c>
      <c r="F85" s="99">
        <v>44594.0</v>
      </c>
      <c r="G85" s="97" t="s">
        <v>997</v>
      </c>
      <c r="H85" s="98">
        <v>8000.0</v>
      </c>
      <c r="I85" s="97" t="s">
        <v>41</v>
      </c>
      <c r="J85" s="99">
        <v>40651.0</v>
      </c>
      <c r="K85" s="97" t="s">
        <v>29</v>
      </c>
      <c r="L85" s="97" t="s">
        <v>30</v>
      </c>
      <c r="M85" s="97" t="s">
        <v>999</v>
      </c>
      <c r="N85" s="97" t="s">
        <v>1000</v>
      </c>
      <c r="O85" s="97" t="s">
        <v>1187</v>
      </c>
      <c r="P85" s="97">
        <v>651230.0</v>
      </c>
      <c r="Q85" s="97" t="s">
        <v>33</v>
      </c>
    </row>
    <row r="86" hidden="1">
      <c r="A86" s="97" t="s">
        <v>1017</v>
      </c>
      <c r="B86" s="97" t="s">
        <v>37</v>
      </c>
      <c r="C86" s="97" t="s">
        <v>23</v>
      </c>
      <c r="D86" s="97">
        <v>0.0</v>
      </c>
      <c r="E86" s="97" t="s">
        <v>1018</v>
      </c>
      <c r="F86" s="99">
        <v>44663.0</v>
      </c>
      <c r="G86" s="97" t="s">
        <v>1019</v>
      </c>
      <c r="H86" s="98">
        <v>5000.0</v>
      </c>
      <c r="I86" s="97" t="s">
        <v>28</v>
      </c>
      <c r="J86" s="99">
        <v>40647.0</v>
      </c>
      <c r="K86" s="97" t="s">
        <v>103</v>
      </c>
      <c r="L86" s="97" t="s">
        <v>79</v>
      </c>
      <c r="M86" s="97" t="s">
        <v>1020</v>
      </c>
      <c r="N86" s="97" t="s">
        <v>1021</v>
      </c>
      <c r="O86" s="97" t="s">
        <v>1187</v>
      </c>
      <c r="P86" s="97">
        <v>522788.0</v>
      </c>
      <c r="Q86" s="97" t="s">
        <v>33</v>
      </c>
    </row>
    <row r="87" hidden="1">
      <c r="A87" s="97" t="s">
        <v>1028</v>
      </c>
      <c r="B87" s="97" t="s">
        <v>37</v>
      </c>
      <c r="C87" s="97" t="s">
        <v>23</v>
      </c>
      <c r="D87" s="97">
        <v>0.0</v>
      </c>
      <c r="E87" s="97" t="s">
        <v>1029</v>
      </c>
      <c r="F87" s="99">
        <v>44610.0</v>
      </c>
      <c r="G87" s="97" t="s">
        <v>1030</v>
      </c>
      <c r="H87" s="98">
        <v>5000.0</v>
      </c>
      <c r="I87" s="97" t="s">
        <v>274</v>
      </c>
      <c r="J87" s="99">
        <v>40688.0</v>
      </c>
      <c r="K87" s="97" t="s">
        <v>78</v>
      </c>
      <c r="L87" s="97" t="s">
        <v>104</v>
      </c>
      <c r="M87" s="97" t="s">
        <v>761</v>
      </c>
      <c r="N87" s="97" t="s">
        <v>1031</v>
      </c>
      <c r="O87" s="97" t="s">
        <v>1187</v>
      </c>
      <c r="P87" s="97">
        <v>606920.0</v>
      </c>
      <c r="Q87" s="97" t="s">
        <v>33</v>
      </c>
    </row>
    <row r="88" hidden="1">
      <c r="A88" s="97" t="s">
        <v>1023</v>
      </c>
      <c r="B88" s="97" t="s">
        <v>37</v>
      </c>
      <c r="C88" s="97" t="s">
        <v>23</v>
      </c>
      <c r="D88" s="97">
        <v>0.0</v>
      </c>
      <c r="E88" s="97" t="s">
        <v>1024</v>
      </c>
      <c r="F88" s="99">
        <v>44669.0</v>
      </c>
      <c r="G88" s="97" t="s">
        <v>1025</v>
      </c>
      <c r="H88" s="98">
        <v>5000.0</v>
      </c>
      <c r="I88" s="97" t="s">
        <v>69</v>
      </c>
      <c r="J88" s="99">
        <v>39756.0</v>
      </c>
      <c r="L88" s="97" t="s">
        <v>30</v>
      </c>
      <c r="M88" s="97" t="s">
        <v>731</v>
      </c>
      <c r="N88" s="97" t="s">
        <v>1026</v>
      </c>
      <c r="O88" s="97" t="s">
        <v>1187</v>
      </c>
      <c r="P88" s="97">
        <v>505446.0</v>
      </c>
      <c r="Q88" s="97" t="s">
        <v>33</v>
      </c>
    </row>
    <row r="89" hidden="1">
      <c r="A89" s="97" t="s">
        <v>1010</v>
      </c>
      <c r="B89" s="97" t="s">
        <v>37</v>
      </c>
      <c r="C89" s="97" t="s">
        <v>23</v>
      </c>
      <c r="D89" s="97">
        <v>0.0</v>
      </c>
      <c r="E89" s="97" t="s">
        <v>1011</v>
      </c>
      <c r="F89" s="99">
        <v>44658.0</v>
      </c>
      <c r="G89" s="97" t="s">
        <v>1222</v>
      </c>
      <c r="H89" s="98">
        <v>5000.0</v>
      </c>
      <c r="I89" s="97" t="s">
        <v>274</v>
      </c>
      <c r="J89" s="99">
        <v>41704.0</v>
      </c>
      <c r="K89" s="97" t="s">
        <v>78</v>
      </c>
      <c r="L89" s="97" t="s">
        <v>243</v>
      </c>
      <c r="M89" s="97" t="s">
        <v>1014</v>
      </c>
      <c r="N89" s="97" t="s">
        <v>1015</v>
      </c>
      <c r="O89" s="97" t="s">
        <v>1187</v>
      </c>
      <c r="P89" s="97">
        <v>9059126.0</v>
      </c>
      <c r="Q89" s="97" t="s">
        <v>140</v>
      </c>
    </row>
    <row r="90" hidden="1">
      <c r="A90" s="97" t="s">
        <v>1042</v>
      </c>
      <c r="B90" s="97" t="s">
        <v>37</v>
      </c>
      <c r="C90" s="97" t="s">
        <v>23</v>
      </c>
      <c r="D90" s="97">
        <v>0.0</v>
      </c>
      <c r="E90" s="97" t="s">
        <v>1043</v>
      </c>
      <c r="F90" s="99">
        <v>44644.0</v>
      </c>
      <c r="G90" s="97" t="s">
        <v>1044</v>
      </c>
      <c r="H90" s="98">
        <v>4000.0</v>
      </c>
      <c r="I90" s="97" t="s">
        <v>69</v>
      </c>
      <c r="J90" s="99">
        <v>39587.0</v>
      </c>
      <c r="L90" s="97" t="s">
        <v>30</v>
      </c>
      <c r="M90" s="97" t="s">
        <v>1045</v>
      </c>
      <c r="N90" s="97" t="s">
        <v>1046</v>
      </c>
      <c r="O90" s="97" t="s">
        <v>1187</v>
      </c>
      <c r="P90" s="97">
        <v>546621.0</v>
      </c>
      <c r="Q90" s="97" t="s">
        <v>33</v>
      </c>
    </row>
    <row r="91" hidden="1">
      <c r="A91" s="97" t="s">
        <v>1048</v>
      </c>
      <c r="B91" s="97" t="s">
        <v>37</v>
      </c>
      <c r="C91" s="97" t="s">
        <v>23</v>
      </c>
      <c r="D91" s="97">
        <v>0.0</v>
      </c>
      <c r="E91" s="97" t="s">
        <v>1049</v>
      </c>
      <c r="F91" s="99">
        <v>44628.0</v>
      </c>
      <c r="G91" s="97" t="s">
        <v>1050</v>
      </c>
      <c r="H91" s="98">
        <v>3000.0</v>
      </c>
      <c r="I91" s="97" t="s">
        <v>41</v>
      </c>
      <c r="J91" s="99">
        <v>40367.0</v>
      </c>
      <c r="K91" s="97" t="s">
        <v>78</v>
      </c>
      <c r="L91" s="97" t="s">
        <v>243</v>
      </c>
      <c r="M91" s="97" t="s">
        <v>1052</v>
      </c>
      <c r="N91" s="97" t="s">
        <v>1053</v>
      </c>
      <c r="O91" s="97" t="s">
        <v>1187</v>
      </c>
      <c r="P91" s="97">
        <v>303122.0</v>
      </c>
      <c r="Q91" s="97" t="s">
        <v>33</v>
      </c>
    </row>
    <row r="92" hidden="1">
      <c r="A92" s="97" t="s">
        <v>1054</v>
      </c>
      <c r="B92" s="97" t="s">
        <v>37</v>
      </c>
      <c r="C92" s="97" t="s">
        <v>23</v>
      </c>
      <c r="D92" s="97">
        <v>0.0</v>
      </c>
      <c r="E92" s="97" t="s">
        <v>1055</v>
      </c>
      <c r="F92" s="99">
        <v>44657.0</v>
      </c>
      <c r="G92" s="97" t="s">
        <v>1223</v>
      </c>
      <c r="H92" s="98">
        <v>2662.95</v>
      </c>
      <c r="I92" s="97" t="s">
        <v>28</v>
      </c>
      <c r="J92" s="99">
        <v>42145.0</v>
      </c>
      <c r="K92" s="97" t="s">
        <v>29</v>
      </c>
      <c r="L92" s="97" t="s">
        <v>784</v>
      </c>
      <c r="M92" s="97" t="s">
        <v>1058</v>
      </c>
      <c r="N92" s="97" t="s">
        <v>1059</v>
      </c>
      <c r="O92" s="97" t="s">
        <v>1187</v>
      </c>
      <c r="P92" s="97">
        <v>9081984.0</v>
      </c>
      <c r="Q92" s="97" t="s">
        <v>140</v>
      </c>
    </row>
    <row r="93">
      <c r="A93" s="97" t="s">
        <v>1061</v>
      </c>
      <c r="B93" s="97" t="s">
        <v>37</v>
      </c>
      <c r="C93" s="97" t="s">
        <v>23</v>
      </c>
      <c r="D93" s="97">
        <v>0.0</v>
      </c>
      <c r="E93" s="97" t="s">
        <v>1062</v>
      </c>
      <c r="F93" s="99">
        <v>44671.0</v>
      </c>
      <c r="G93" s="97" t="s">
        <v>1063</v>
      </c>
      <c r="H93" s="98">
        <v>2500.0</v>
      </c>
      <c r="I93" s="97" t="s">
        <v>69</v>
      </c>
      <c r="J93" s="99">
        <v>40814.0</v>
      </c>
      <c r="K93" s="97" t="s">
        <v>78</v>
      </c>
      <c r="L93" s="97" t="s">
        <v>243</v>
      </c>
      <c r="M93" s="97" t="s">
        <v>1065</v>
      </c>
      <c r="N93" s="97" t="s">
        <v>1066</v>
      </c>
      <c r="O93" s="97" t="s">
        <v>1224</v>
      </c>
      <c r="P93" s="97">
        <v>586390.0</v>
      </c>
      <c r="Q93" s="97" t="s">
        <v>33</v>
      </c>
    </row>
    <row r="94">
      <c r="A94" s="97" t="s">
        <v>1068</v>
      </c>
      <c r="B94" s="97" t="s">
        <v>37</v>
      </c>
      <c r="C94" s="97" t="s">
        <v>23</v>
      </c>
      <c r="D94" s="97">
        <v>0.0</v>
      </c>
      <c r="E94" s="97" t="s">
        <v>1069</v>
      </c>
      <c r="F94" s="99">
        <v>44586.0</v>
      </c>
      <c r="G94" s="97" t="s">
        <v>1070</v>
      </c>
      <c r="H94" s="98">
        <v>2500.0</v>
      </c>
      <c r="I94" s="97" t="s">
        <v>41</v>
      </c>
      <c r="J94" s="99">
        <v>40445.0</v>
      </c>
      <c r="K94" s="97" t="s">
        <v>78</v>
      </c>
      <c r="L94" s="97" t="s">
        <v>243</v>
      </c>
      <c r="M94" s="97" t="s">
        <v>1071</v>
      </c>
      <c r="N94" s="97" t="s">
        <v>1072</v>
      </c>
      <c r="O94" s="97" t="s">
        <v>1225</v>
      </c>
      <c r="P94" s="97">
        <v>424684.0</v>
      </c>
      <c r="Q94" s="97" t="s">
        <v>33</v>
      </c>
    </row>
    <row r="95" hidden="1">
      <c r="A95" s="97" t="s">
        <v>1081</v>
      </c>
      <c r="B95" s="97" t="s">
        <v>37</v>
      </c>
      <c r="C95" s="97" t="s">
        <v>23</v>
      </c>
      <c r="D95" s="97">
        <v>0.0</v>
      </c>
      <c r="E95" s="97" t="s">
        <v>1082</v>
      </c>
      <c r="F95" s="99">
        <v>44600.0</v>
      </c>
      <c r="G95" s="97" t="s">
        <v>1083</v>
      </c>
      <c r="H95" s="98">
        <v>2000.0</v>
      </c>
      <c r="I95" s="97" t="s">
        <v>199</v>
      </c>
      <c r="J95" s="99">
        <v>41492.0</v>
      </c>
      <c r="K95" s="97" t="s">
        <v>636</v>
      </c>
      <c r="L95" s="97" t="s">
        <v>104</v>
      </c>
      <c r="M95" s="97" t="s">
        <v>1085</v>
      </c>
      <c r="N95" s="97" t="s">
        <v>1086</v>
      </c>
      <c r="O95" s="97" t="s">
        <v>1187</v>
      </c>
      <c r="P95" s="97">
        <v>734268.0</v>
      </c>
      <c r="Q95" s="97" t="s">
        <v>33</v>
      </c>
    </row>
    <row r="96" hidden="1">
      <c r="A96" s="97" t="s">
        <v>1088</v>
      </c>
      <c r="B96" s="97" t="s">
        <v>37</v>
      </c>
      <c r="C96" s="97" t="s">
        <v>23</v>
      </c>
      <c r="D96" s="97">
        <v>0.0</v>
      </c>
      <c r="E96" s="97" t="s">
        <v>1089</v>
      </c>
      <c r="F96" s="99">
        <v>44643.0</v>
      </c>
      <c r="G96" s="97" t="s">
        <v>1090</v>
      </c>
      <c r="H96" s="98">
        <v>1500.0</v>
      </c>
      <c r="I96" s="97" t="s">
        <v>28</v>
      </c>
      <c r="J96" s="101">
        <v>40176.0</v>
      </c>
      <c r="L96" s="97" t="s">
        <v>398</v>
      </c>
      <c r="M96" s="97" t="s">
        <v>1092</v>
      </c>
      <c r="N96" s="97" t="s">
        <v>1093</v>
      </c>
      <c r="O96" s="97" t="s">
        <v>1187</v>
      </c>
      <c r="P96" s="97">
        <v>572545.0</v>
      </c>
      <c r="Q96" s="97" t="s">
        <v>33</v>
      </c>
    </row>
    <row r="97" hidden="1">
      <c r="A97" s="97" t="s">
        <v>1130</v>
      </c>
      <c r="B97" s="97" t="s">
        <v>37</v>
      </c>
      <c r="C97" s="97" t="s">
        <v>23</v>
      </c>
      <c r="D97" s="97">
        <v>0.0</v>
      </c>
      <c r="E97" s="97" t="s">
        <v>1131</v>
      </c>
      <c r="F97" s="99">
        <v>44622.0</v>
      </c>
      <c r="G97" s="97" t="s">
        <v>1132</v>
      </c>
      <c r="H97" s="98">
        <v>700.0</v>
      </c>
      <c r="I97" s="97" t="s">
        <v>274</v>
      </c>
      <c r="J97" s="99">
        <v>39829.0</v>
      </c>
      <c r="L97" s="97" t="s">
        <v>30</v>
      </c>
      <c r="M97" s="97" t="s">
        <v>1133</v>
      </c>
      <c r="N97" s="97" t="s">
        <v>1134</v>
      </c>
      <c r="O97" s="97" t="s">
        <v>1187</v>
      </c>
      <c r="P97" s="97">
        <v>453194.0</v>
      </c>
      <c r="Q97" s="97" t="s">
        <v>33</v>
      </c>
    </row>
    <row r="98" hidden="1">
      <c r="A98" s="97" t="s">
        <v>1124</v>
      </c>
      <c r="B98" s="97" t="s">
        <v>37</v>
      </c>
      <c r="C98" s="97" t="s">
        <v>23</v>
      </c>
      <c r="D98" s="97">
        <v>0.0</v>
      </c>
      <c r="E98" s="97" t="s">
        <v>1125</v>
      </c>
      <c r="F98" s="99">
        <v>44642.0</v>
      </c>
      <c r="G98" s="97" t="s">
        <v>1126</v>
      </c>
      <c r="H98" s="98">
        <v>700.0</v>
      </c>
      <c r="I98" s="97" t="s">
        <v>274</v>
      </c>
      <c r="J98" s="101">
        <v>40472.0</v>
      </c>
      <c r="L98" s="97" t="s">
        <v>243</v>
      </c>
      <c r="M98" s="97" t="s">
        <v>1071</v>
      </c>
      <c r="N98" s="97" t="s">
        <v>1128</v>
      </c>
      <c r="O98" s="97" t="s">
        <v>1187</v>
      </c>
      <c r="P98" s="97">
        <v>424704.0</v>
      </c>
      <c r="Q98" s="97" t="s">
        <v>33</v>
      </c>
    </row>
    <row r="99" hidden="1">
      <c r="A99" s="97" t="s">
        <v>1136</v>
      </c>
      <c r="B99" s="97" t="s">
        <v>37</v>
      </c>
      <c r="C99" s="97" t="s">
        <v>23</v>
      </c>
      <c r="D99" s="97">
        <v>0.0</v>
      </c>
      <c r="E99" s="97" t="s">
        <v>1137</v>
      </c>
      <c r="F99" s="99">
        <v>44707.0</v>
      </c>
      <c r="G99" s="97" t="s">
        <v>1138</v>
      </c>
      <c r="H99" s="98">
        <v>500.0</v>
      </c>
      <c r="I99" s="97" t="s">
        <v>274</v>
      </c>
      <c r="J99" s="101">
        <v>42299.0</v>
      </c>
      <c r="K99" s="97" t="s">
        <v>275</v>
      </c>
      <c r="L99" s="97" t="s">
        <v>276</v>
      </c>
      <c r="M99" s="97" t="s">
        <v>1140</v>
      </c>
      <c r="N99" s="97" t="s">
        <v>1141</v>
      </c>
      <c r="O99" s="97" t="s">
        <v>1187</v>
      </c>
      <c r="P99" s="97">
        <v>9054828.0</v>
      </c>
      <c r="Q99" s="97" t="s">
        <v>140</v>
      </c>
    </row>
  </sheetData>
  <autoFilter ref="$A$1:$X$99">
    <filterColumn colId="14">
      <filters>
        <filter val="02.472.634/0001-72"/>
        <filter val="20.596.172/0001-87"/>
        <filter val="04.378.969/0006-66 &#10;04.522.071/0002-96 &#10;09.345.276/0001-86 &#10;19.437.930/0001-35 &#10;19.438.195/0004-27 &#10;27.468.490/0002-92 &#10;32.583.188/0001-34"/>
        <filter val="22.607.671/0001-58 &#10;27.468.502/0002-89"/>
        <filter val="24.301.467/0001-30&#10;24.422.503/0001-13&#10;10.649.291/0001-05&#10;69.964.096/0008-80&#10;10.169.860/0002-98&#10;00.175.252/0001-51&#10;40.874.133/0001-01&#10;08.575.255/0001-94&#10;54.598.271/0001-10&#10;11.262.698/0001-30&#10;09.570.649/0002-01"/>
        <filter val="04.743.230/0001-00"/>
        <filter val="02.877.918/0001-49 &#10;18.478.356/0001-09 &#10;18.909.852/0001-61 &#10;24.365.178/0001-02 &#10;36.886.695/0001-06"/>
        <filter val="17.743.707/0001-90"/>
        <filter val="01.772.891/0001-67 &#10;11.247.084/0001-89"/>
        <filter val="03.792.188/0002-27"/>
        <filter val="10.811.940/0001-14"/>
        <filter val="10.811.940/0001-14 &#10;10.915.124/0001-50 &#10;22.863.244/0001-30 &#10;32.282.416/0001-36 &#10;32.282.897/0002-60"/>
        <filter val="01.862.571/0001-06 &#10;08.238.227/0001-81 &#10;18.904.923/0001-33 &#10;30.484.812/0001-10 &#10;35.768.592/0001-70"/>
        <filter val="22.863.244/0001-30"/>
        <filter val="39.485.611/0001-02"/>
        <filter val="x"/>
        <filter val="02.384.149/0003-09"/>
        <filter val="01.505.344/0001-15"/>
        <filter val="26.531.772/0001-43"/>
        <filter val="16.482.746/0001-19 &#10;12.292.153/0001-39"/>
        <filter val="02.425.483/0008-78"/>
        <filter val="14.742.105/0001-20"/>
      </filters>
    </filterColumn>
  </autoFil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3" max="3" width="33.14"/>
    <col customWidth="1" min="4" max="4" width="39.57"/>
    <col customWidth="1" min="5" max="5" width="69.71"/>
  </cols>
  <sheetData>
    <row r="1" ht="14.25" customHeight="1">
      <c r="D1" s="102" t="s">
        <v>1</v>
      </c>
      <c r="E1" s="102" t="s">
        <v>1226</v>
      </c>
      <c r="F1" s="97" t="s">
        <v>1227</v>
      </c>
      <c r="G1" s="97" t="s">
        <v>3</v>
      </c>
    </row>
    <row r="2">
      <c r="A2" s="97" t="s">
        <v>1212</v>
      </c>
      <c r="C2" s="97" t="s">
        <v>1228</v>
      </c>
      <c r="D2" s="102" t="s">
        <v>232</v>
      </c>
      <c r="E2" s="102" t="s">
        <v>1229</v>
      </c>
      <c r="F2" s="97" t="s">
        <v>604</v>
      </c>
      <c r="G2" s="97">
        <v>1.0</v>
      </c>
    </row>
    <row r="3">
      <c r="A3" s="97" t="s">
        <v>1230</v>
      </c>
      <c r="C3" s="97" t="s">
        <v>1231</v>
      </c>
      <c r="D3" s="102" t="s">
        <v>232</v>
      </c>
      <c r="E3" s="102" t="s">
        <v>1232</v>
      </c>
      <c r="F3" s="97" t="s">
        <v>53</v>
      </c>
      <c r="G3" s="97">
        <v>1.0</v>
      </c>
    </row>
    <row r="4">
      <c r="A4" s="97" t="s">
        <v>1233</v>
      </c>
      <c r="C4" s="97" t="s">
        <v>1234</v>
      </c>
      <c r="D4" s="102" t="s">
        <v>232</v>
      </c>
      <c r="E4" s="102" t="s">
        <v>1232</v>
      </c>
      <c r="F4" s="97" t="s">
        <v>53</v>
      </c>
      <c r="G4" s="97">
        <v>1.0</v>
      </c>
    </row>
    <row r="5">
      <c r="A5" s="97" t="s">
        <v>1235</v>
      </c>
      <c r="C5" s="97" t="s">
        <v>1236</v>
      </c>
      <c r="D5" s="102" t="s">
        <v>1237</v>
      </c>
      <c r="E5" s="102" t="s">
        <v>1238</v>
      </c>
      <c r="F5" s="97" t="s">
        <v>302</v>
      </c>
      <c r="G5" s="97">
        <v>1.0</v>
      </c>
    </row>
    <row r="6">
      <c r="A6" s="97" t="s">
        <v>1203</v>
      </c>
      <c r="C6" s="97" t="s">
        <v>1239</v>
      </c>
      <c r="D6" s="102" t="s">
        <v>1240</v>
      </c>
      <c r="E6" s="102" t="s">
        <v>1241</v>
      </c>
      <c r="F6" s="97" t="s">
        <v>1242</v>
      </c>
      <c r="G6" s="97">
        <v>1.0</v>
      </c>
    </row>
    <row r="7">
      <c r="A7" s="97" t="s">
        <v>1243</v>
      </c>
      <c r="C7" s="97" t="s">
        <v>1244</v>
      </c>
      <c r="D7" s="102" t="s">
        <v>1245</v>
      </c>
      <c r="E7" s="102" t="s">
        <v>1232</v>
      </c>
      <c r="F7" s="97" t="s">
        <v>61</v>
      </c>
      <c r="G7" s="97">
        <v>1.0</v>
      </c>
    </row>
    <row r="8">
      <c r="A8" s="97" t="s">
        <v>1246</v>
      </c>
      <c r="C8" s="97" t="s">
        <v>1247</v>
      </c>
      <c r="D8" s="102" t="s">
        <v>1248</v>
      </c>
      <c r="E8" s="102" t="s">
        <v>1249</v>
      </c>
      <c r="F8" s="103" t="s">
        <v>302</v>
      </c>
      <c r="G8" s="97">
        <v>1.0</v>
      </c>
    </row>
    <row r="9">
      <c r="A9" s="97" t="s">
        <v>1250</v>
      </c>
      <c r="C9" s="97" t="s">
        <v>1251</v>
      </c>
      <c r="D9" s="102" t="s">
        <v>1252</v>
      </c>
      <c r="E9" s="102" t="s">
        <v>1253</v>
      </c>
      <c r="F9" s="97" t="s">
        <v>1187</v>
      </c>
      <c r="G9" s="97">
        <v>0.0</v>
      </c>
    </row>
    <row r="10">
      <c r="A10" s="97" t="s">
        <v>1254</v>
      </c>
      <c r="C10" s="97" t="s">
        <v>1255</v>
      </c>
      <c r="D10" s="102" t="s">
        <v>1256</v>
      </c>
      <c r="E10" s="102" t="s">
        <v>1257</v>
      </c>
      <c r="F10" s="97" t="s">
        <v>1187</v>
      </c>
      <c r="G10" s="97">
        <v>0.0</v>
      </c>
    </row>
    <row r="11">
      <c r="A11" s="97" t="s">
        <v>1205</v>
      </c>
      <c r="C11" s="97" t="s">
        <v>1258</v>
      </c>
      <c r="D11" s="102" t="s">
        <v>1256</v>
      </c>
      <c r="E11" s="102" t="s">
        <v>1259</v>
      </c>
      <c r="F11" s="97" t="s">
        <v>1187</v>
      </c>
      <c r="G11" s="97">
        <v>0.0</v>
      </c>
    </row>
    <row r="12">
      <c r="A12" s="97" t="s">
        <v>1202</v>
      </c>
      <c r="C12" s="97" t="s">
        <v>1260</v>
      </c>
      <c r="D12" s="102" t="s">
        <v>1261</v>
      </c>
      <c r="E12" s="102" t="s">
        <v>1262</v>
      </c>
      <c r="F12" s="97" t="s">
        <v>1187</v>
      </c>
      <c r="G12" s="97">
        <v>0.0</v>
      </c>
    </row>
    <row r="13">
      <c r="A13" s="97" t="s">
        <v>1263</v>
      </c>
      <c r="C13" s="97" t="s">
        <v>1264</v>
      </c>
      <c r="D13" s="102" t="s">
        <v>1265</v>
      </c>
      <c r="E13" s="102" t="s">
        <v>1266</v>
      </c>
      <c r="F13" s="97" t="s">
        <v>1187</v>
      </c>
      <c r="G13" s="97">
        <v>0.0</v>
      </c>
    </row>
    <row r="14">
      <c r="A14" s="97" t="s">
        <v>1214</v>
      </c>
      <c r="C14" s="97" t="s">
        <v>1267</v>
      </c>
      <c r="D14" s="102" t="s">
        <v>1268</v>
      </c>
      <c r="E14" s="102" t="s">
        <v>1269</v>
      </c>
      <c r="F14" s="97" t="s">
        <v>1187</v>
      </c>
      <c r="G14" s="97">
        <v>0.0</v>
      </c>
    </row>
    <row r="15">
      <c r="A15" s="97" t="s">
        <v>1214</v>
      </c>
      <c r="C15" s="97" t="s">
        <v>1267</v>
      </c>
      <c r="D15" s="102" t="s">
        <v>1268</v>
      </c>
      <c r="E15" s="102" t="s">
        <v>1269</v>
      </c>
      <c r="F15" s="97" t="s">
        <v>1187</v>
      </c>
      <c r="G15" s="97">
        <v>0.0</v>
      </c>
    </row>
    <row r="16">
      <c r="A16" s="97" t="s">
        <v>1270</v>
      </c>
      <c r="C16" s="97" t="s">
        <v>1271</v>
      </c>
      <c r="D16" s="102" t="s">
        <v>1272</v>
      </c>
      <c r="E16" s="102" t="s">
        <v>1273</v>
      </c>
      <c r="F16" s="97" t="s">
        <v>1187</v>
      </c>
      <c r="G16" s="97">
        <v>0.0</v>
      </c>
    </row>
    <row r="17">
      <c r="A17" s="97" t="s">
        <v>1274</v>
      </c>
      <c r="C17" s="97" t="s">
        <v>1275</v>
      </c>
      <c r="D17" s="102" t="s">
        <v>1276</v>
      </c>
      <c r="E17" s="102" t="s">
        <v>1277</v>
      </c>
      <c r="F17" s="97" t="s">
        <v>1187</v>
      </c>
      <c r="G17" s="97">
        <v>0.0</v>
      </c>
    </row>
    <row r="18">
      <c r="A18" s="97" t="s">
        <v>1278</v>
      </c>
      <c r="C18" s="97" t="s">
        <v>1279</v>
      </c>
      <c r="D18" s="102" t="s">
        <v>1280</v>
      </c>
      <c r="E18" s="102" t="s">
        <v>1281</v>
      </c>
      <c r="F18" s="97" t="s">
        <v>1187</v>
      </c>
      <c r="G18" s="97">
        <v>0.0</v>
      </c>
    </row>
    <row r="19">
      <c r="A19" s="97" t="s">
        <v>1278</v>
      </c>
      <c r="C19" s="97" t="s">
        <v>1279</v>
      </c>
      <c r="D19" s="102" t="s">
        <v>1280</v>
      </c>
      <c r="E19" s="102" t="s">
        <v>1281</v>
      </c>
      <c r="F19" s="97" t="s">
        <v>1187</v>
      </c>
      <c r="G19" s="97">
        <v>0.0</v>
      </c>
    </row>
    <row r="20">
      <c r="A20" s="97" t="s">
        <v>1282</v>
      </c>
      <c r="C20" s="97" t="s">
        <v>1283</v>
      </c>
      <c r="D20" s="102" t="s">
        <v>1284</v>
      </c>
      <c r="E20" s="102" t="s">
        <v>1285</v>
      </c>
      <c r="F20" s="97" t="s">
        <v>1187</v>
      </c>
      <c r="G20" s="97">
        <v>0.0</v>
      </c>
    </row>
    <row r="21">
      <c r="A21" s="97" t="s">
        <v>1286</v>
      </c>
      <c r="C21" s="97" t="s">
        <v>1287</v>
      </c>
      <c r="D21" s="102" t="s">
        <v>1288</v>
      </c>
      <c r="E21" s="102" t="s">
        <v>1289</v>
      </c>
      <c r="F21" s="97" t="s">
        <v>1187</v>
      </c>
      <c r="G21" s="97">
        <v>0.0</v>
      </c>
    </row>
    <row r="22">
      <c r="A22" s="97" t="s">
        <v>1290</v>
      </c>
      <c r="C22" s="97" t="s">
        <v>1291</v>
      </c>
      <c r="D22" s="102" t="s">
        <v>1292</v>
      </c>
      <c r="E22" s="102" t="s">
        <v>1293</v>
      </c>
      <c r="F22" s="97" t="s">
        <v>1187</v>
      </c>
      <c r="G22" s="97">
        <v>0.0</v>
      </c>
    </row>
    <row r="23">
      <c r="A23" s="97" t="s">
        <v>1294</v>
      </c>
      <c r="C23" s="97" t="s">
        <v>1295</v>
      </c>
      <c r="D23" s="102" t="s">
        <v>1296</v>
      </c>
      <c r="E23" s="102" t="s">
        <v>1297</v>
      </c>
      <c r="F23" s="97" t="s">
        <v>1187</v>
      </c>
      <c r="G23" s="97">
        <v>0.0</v>
      </c>
    </row>
    <row r="24">
      <c r="A24" s="97" t="s">
        <v>1298</v>
      </c>
      <c r="C24" s="97" t="s">
        <v>1299</v>
      </c>
      <c r="D24" s="102" t="s">
        <v>1296</v>
      </c>
      <c r="E24" s="102" t="s">
        <v>1297</v>
      </c>
      <c r="F24" s="97" t="s">
        <v>1187</v>
      </c>
      <c r="G24" s="97">
        <v>0.0</v>
      </c>
    </row>
    <row r="25">
      <c r="A25" s="97" t="s">
        <v>1300</v>
      </c>
      <c r="C25" s="97" t="s">
        <v>1301</v>
      </c>
      <c r="D25" s="102" t="s">
        <v>98</v>
      </c>
      <c r="E25" s="102" t="s">
        <v>1302</v>
      </c>
      <c r="F25" s="97" t="s">
        <v>1187</v>
      </c>
      <c r="G25" s="97">
        <v>0.0</v>
      </c>
    </row>
    <row r="26">
      <c r="A26" s="97" t="s">
        <v>1303</v>
      </c>
      <c r="C26" s="97" t="s">
        <v>1304</v>
      </c>
      <c r="D26" s="102" t="s">
        <v>1305</v>
      </c>
      <c r="E26" s="102" t="s">
        <v>1306</v>
      </c>
      <c r="F26" s="97" t="s">
        <v>1187</v>
      </c>
      <c r="G26" s="97">
        <v>0.0</v>
      </c>
    </row>
    <row r="27">
      <c r="A27" s="97" t="s">
        <v>1307</v>
      </c>
      <c r="C27" s="97" t="s">
        <v>1308</v>
      </c>
      <c r="D27" s="102" t="s">
        <v>1305</v>
      </c>
      <c r="E27" s="102" t="s">
        <v>1306</v>
      </c>
      <c r="F27" s="97" t="s">
        <v>1187</v>
      </c>
      <c r="G27" s="97">
        <v>0.0</v>
      </c>
    </row>
    <row r="28">
      <c r="A28" s="97" t="s">
        <v>1309</v>
      </c>
      <c r="C28" s="97" t="s">
        <v>1310</v>
      </c>
      <c r="D28" s="102" t="s">
        <v>1252</v>
      </c>
      <c r="E28" s="102" t="s">
        <v>1311</v>
      </c>
      <c r="F28" s="97" t="s">
        <v>1187</v>
      </c>
      <c r="G28" s="97">
        <v>0.0</v>
      </c>
    </row>
    <row r="29">
      <c r="A29" s="97" t="s">
        <v>1312</v>
      </c>
      <c r="C29" s="97" t="s">
        <v>1313</v>
      </c>
      <c r="D29" s="102" t="s">
        <v>1314</v>
      </c>
      <c r="E29" s="102" t="s">
        <v>1315</v>
      </c>
      <c r="F29" s="97" t="s">
        <v>1187</v>
      </c>
      <c r="G29" s="97">
        <v>0.0</v>
      </c>
    </row>
    <row r="30">
      <c r="A30" s="97" t="s">
        <v>1210</v>
      </c>
      <c r="C30" s="97" t="s">
        <v>1316</v>
      </c>
      <c r="D30" s="102" t="s">
        <v>1317</v>
      </c>
      <c r="E30" s="102" t="s">
        <v>1318</v>
      </c>
      <c r="F30" s="97" t="s">
        <v>1187</v>
      </c>
      <c r="G30" s="97">
        <v>0.0</v>
      </c>
    </row>
    <row r="31">
      <c r="A31" s="97" t="s">
        <v>1319</v>
      </c>
      <c r="C31" s="97" t="s">
        <v>1320</v>
      </c>
      <c r="D31" s="102" t="s">
        <v>1321</v>
      </c>
      <c r="E31" s="102" t="s">
        <v>1322</v>
      </c>
      <c r="F31" s="97" t="s">
        <v>1187</v>
      </c>
      <c r="G31" s="97">
        <v>0.0</v>
      </c>
    </row>
    <row r="32">
      <c r="A32" s="97" t="s">
        <v>1323</v>
      </c>
      <c r="C32" s="97" t="s">
        <v>1324</v>
      </c>
      <c r="D32" s="102" t="s">
        <v>1321</v>
      </c>
      <c r="E32" s="102" t="s">
        <v>1322</v>
      </c>
      <c r="F32" s="97" t="s">
        <v>1187</v>
      </c>
      <c r="G32" s="97">
        <v>0.0</v>
      </c>
    </row>
    <row r="33">
      <c r="A33" s="97" t="s">
        <v>1325</v>
      </c>
      <c r="C33" s="97" t="s">
        <v>1326</v>
      </c>
      <c r="D33" s="102" t="s">
        <v>1327</v>
      </c>
      <c r="E33" s="102" t="s">
        <v>1328</v>
      </c>
      <c r="F33" s="97" t="s">
        <v>1187</v>
      </c>
      <c r="G33" s="97">
        <v>0.0</v>
      </c>
    </row>
    <row r="34">
      <c r="A34" s="97" t="s">
        <v>1329</v>
      </c>
      <c r="C34" s="97" t="s">
        <v>1330</v>
      </c>
      <c r="D34" s="102" t="s">
        <v>1331</v>
      </c>
      <c r="E34" s="102" t="s">
        <v>1332</v>
      </c>
      <c r="F34" s="97" t="s">
        <v>1187</v>
      </c>
      <c r="G34" s="97">
        <v>0.0</v>
      </c>
    </row>
    <row r="35">
      <c r="A35" s="97" t="s">
        <v>1333</v>
      </c>
      <c r="C35" s="97" t="s">
        <v>1334</v>
      </c>
      <c r="D35" s="102" t="s">
        <v>1335</v>
      </c>
      <c r="E35" s="102" t="s">
        <v>1336</v>
      </c>
      <c r="F35" s="97" t="s">
        <v>1187</v>
      </c>
      <c r="G35" s="97">
        <v>0.0</v>
      </c>
    </row>
    <row r="36">
      <c r="A36" s="97" t="s">
        <v>1224</v>
      </c>
      <c r="C36" s="97" t="s">
        <v>1337</v>
      </c>
      <c r="D36" s="102" t="s">
        <v>1338</v>
      </c>
      <c r="E36" s="102" t="s">
        <v>1339</v>
      </c>
      <c r="F36" s="97" t="s">
        <v>1187</v>
      </c>
      <c r="G36" s="97">
        <v>0.0</v>
      </c>
    </row>
    <row r="37">
      <c r="A37" s="97" t="s">
        <v>1340</v>
      </c>
      <c r="C37" s="97" t="s">
        <v>1341</v>
      </c>
      <c r="D37" s="102" t="s">
        <v>1342</v>
      </c>
      <c r="E37" s="102" t="s">
        <v>1343</v>
      </c>
      <c r="F37" s="97" t="s">
        <v>1187</v>
      </c>
      <c r="G37" s="97">
        <v>0.0</v>
      </c>
    </row>
    <row r="38">
      <c r="A38" s="97" t="s">
        <v>1344</v>
      </c>
      <c r="C38" s="97" t="s">
        <v>1345</v>
      </c>
      <c r="D38" s="102" t="s">
        <v>1346</v>
      </c>
      <c r="E38" s="102" t="s">
        <v>1347</v>
      </c>
      <c r="F38" s="97" t="s">
        <v>1187</v>
      </c>
      <c r="G38" s="97">
        <v>0.0</v>
      </c>
    </row>
    <row r="39">
      <c r="A39" s="97" t="s">
        <v>1348</v>
      </c>
      <c r="C39" s="97" t="s">
        <v>1349</v>
      </c>
      <c r="D39" s="102" t="s">
        <v>1296</v>
      </c>
      <c r="E39" s="102" t="s">
        <v>1350</v>
      </c>
      <c r="F39" s="97" t="s">
        <v>1187</v>
      </c>
      <c r="G39" s="97">
        <v>0.0</v>
      </c>
    </row>
    <row r="40">
      <c r="A40" s="97" t="s">
        <v>1351</v>
      </c>
      <c r="C40" s="97" t="s">
        <v>1352</v>
      </c>
      <c r="D40" s="102" t="s">
        <v>1353</v>
      </c>
      <c r="E40" s="102" t="s">
        <v>1354</v>
      </c>
      <c r="F40" s="97" t="s">
        <v>1187</v>
      </c>
      <c r="G40" s="97">
        <v>0.0</v>
      </c>
    </row>
    <row r="41">
      <c r="A41" s="97" t="s">
        <v>115</v>
      </c>
      <c r="C41" s="97" t="s">
        <v>1355</v>
      </c>
      <c r="D41" s="102" t="s">
        <v>116</v>
      </c>
      <c r="E41" s="102" t="s">
        <v>1356</v>
      </c>
      <c r="F41" s="97" t="s">
        <v>1187</v>
      </c>
      <c r="G41" s="97">
        <v>0.0</v>
      </c>
    </row>
    <row r="42">
      <c r="A42" s="97" t="s">
        <v>1357</v>
      </c>
      <c r="C42" s="97" t="s">
        <v>1358</v>
      </c>
      <c r="D42" s="102" t="s">
        <v>1359</v>
      </c>
      <c r="E42" s="102" t="s">
        <v>1360</v>
      </c>
      <c r="F42" s="97" t="s">
        <v>1187</v>
      </c>
      <c r="G42" s="97">
        <v>0.0</v>
      </c>
    </row>
    <row r="43">
      <c r="A43" s="97" t="s">
        <v>1361</v>
      </c>
      <c r="C43" s="97" t="s">
        <v>1362</v>
      </c>
      <c r="D43" s="102" t="s">
        <v>1363</v>
      </c>
      <c r="E43" s="102" t="s">
        <v>1364</v>
      </c>
      <c r="F43" s="97" t="s">
        <v>1187</v>
      </c>
      <c r="G43" s="97">
        <v>0.0</v>
      </c>
    </row>
    <row r="44">
      <c r="A44" s="97" t="s">
        <v>1365</v>
      </c>
      <c r="C44" s="97" t="s">
        <v>1366</v>
      </c>
      <c r="D44" s="102" t="s">
        <v>822</v>
      </c>
      <c r="E44" s="102" t="s">
        <v>1367</v>
      </c>
      <c r="F44" s="97" t="s">
        <v>1187</v>
      </c>
      <c r="G44" s="97">
        <v>0.0</v>
      </c>
    </row>
    <row r="45">
      <c r="A45" s="97" t="s">
        <v>1368</v>
      </c>
      <c r="C45" s="97" t="s">
        <v>1369</v>
      </c>
      <c r="D45" s="102" t="s">
        <v>1338</v>
      </c>
      <c r="E45" s="102" t="s">
        <v>1370</v>
      </c>
      <c r="F45" s="97" t="s">
        <v>1187</v>
      </c>
      <c r="G45" s="97">
        <v>0.0</v>
      </c>
    </row>
    <row r="46">
      <c r="A46" s="97" t="s">
        <v>1371</v>
      </c>
      <c r="C46" s="97" t="s">
        <v>1372</v>
      </c>
      <c r="D46" s="102" t="s">
        <v>1252</v>
      </c>
      <c r="E46" s="102" t="s">
        <v>1373</v>
      </c>
      <c r="F46" s="97" t="s">
        <v>1187</v>
      </c>
      <c r="G46" s="97">
        <v>0.0</v>
      </c>
    </row>
    <row r="47">
      <c r="A47" s="97" t="s">
        <v>1374</v>
      </c>
      <c r="C47" s="97" t="s">
        <v>1375</v>
      </c>
      <c r="D47" s="102" t="s">
        <v>814</v>
      </c>
      <c r="E47" s="102" t="s">
        <v>1376</v>
      </c>
      <c r="F47" s="97" t="s">
        <v>1187</v>
      </c>
      <c r="G47" s="97">
        <v>0.0</v>
      </c>
    </row>
    <row r="48">
      <c r="A48" s="97" t="s">
        <v>1377</v>
      </c>
      <c r="C48" s="97" t="s">
        <v>1378</v>
      </c>
      <c r="D48" s="102" t="s">
        <v>1379</v>
      </c>
      <c r="E48" s="102" t="s">
        <v>1380</v>
      </c>
      <c r="F48" s="97" t="s">
        <v>1187</v>
      </c>
      <c r="G48" s="97">
        <v>0.0</v>
      </c>
    </row>
    <row r="49">
      <c r="A49" s="97" t="s">
        <v>1381</v>
      </c>
      <c r="C49" s="97" t="s">
        <v>1382</v>
      </c>
      <c r="D49" s="102" t="s">
        <v>1379</v>
      </c>
      <c r="E49" s="102" t="s">
        <v>1380</v>
      </c>
      <c r="F49" s="97" t="s">
        <v>1187</v>
      </c>
      <c r="G49" s="97">
        <v>0.0</v>
      </c>
    </row>
    <row r="50">
      <c r="A50" s="97" t="s">
        <v>1383</v>
      </c>
      <c r="C50" s="97" t="s">
        <v>1384</v>
      </c>
      <c r="D50" s="102" t="s">
        <v>1248</v>
      </c>
      <c r="E50" s="102" t="s">
        <v>1385</v>
      </c>
      <c r="F50" s="97" t="s">
        <v>1187</v>
      </c>
      <c r="G50" s="97">
        <v>0.0</v>
      </c>
    </row>
    <row r="51">
      <c r="A51" s="97" t="s">
        <v>1386</v>
      </c>
      <c r="C51" s="97" t="s">
        <v>1387</v>
      </c>
      <c r="D51" s="102" t="s">
        <v>1388</v>
      </c>
      <c r="E51" s="102" t="s">
        <v>1389</v>
      </c>
      <c r="F51" s="97" t="s">
        <v>1187</v>
      </c>
      <c r="G51" s="97">
        <v>0.0</v>
      </c>
    </row>
    <row r="52">
      <c r="A52" s="97" t="s">
        <v>1390</v>
      </c>
      <c r="C52" s="97" t="s">
        <v>1391</v>
      </c>
      <c r="D52" s="102" t="s">
        <v>1392</v>
      </c>
      <c r="E52" s="102" t="s">
        <v>1393</v>
      </c>
      <c r="F52" s="97" t="s">
        <v>1187</v>
      </c>
      <c r="G52" s="97">
        <v>0.0</v>
      </c>
    </row>
    <row r="53">
      <c r="A53" s="97" t="s">
        <v>1394</v>
      </c>
      <c r="C53" s="97" t="s">
        <v>1395</v>
      </c>
      <c r="D53" s="102" t="s">
        <v>1252</v>
      </c>
      <c r="E53" s="102" t="s">
        <v>1232</v>
      </c>
      <c r="F53" s="97" t="s">
        <v>1187</v>
      </c>
      <c r="G53" s="97">
        <v>0.0</v>
      </c>
    </row>
    <row r="54">
      <c r="A54" s="97" t="s">
        <v>1396</v>
      </c>
      <c r="C54" s="97" t="s">
        <v>1397</v>
      </c>
      <c r="D54" s="102" t="s">
        <v>1252</v>
      </c>
      <c r="E54" s="102" t="s">
        <v>1232</v>
      </c>
      <c r="F54" s="97" t="s">
        <v>1187</v>
      </c>
      <c r="G54" s="97">
        <v>0.0</v>
      </c>
    </row>
    <row r="55">
      <c r="A55" s="97" t="s">
        <v>1398</v>
      </c>
      <c r="C55" s="97" t="s">
        <v>1399</v>
      </c>
      <c r="D55" s="102" t="s">
        <v>1252</v>
      </c>
      <c r="E55" s="102" t="s">
        <v>1232</v>
      </c>
      <c r="F55" s="97" t="s">
        <v>1187</v>
      </c>
      <c r="G55" s="97">
        <v>0.0</v>
      </c>
    </row>
    <row r="56">
      <c r="A56" s="97" t="s">
        <v>1400</v>
      </c>
      <c r="C56" s="97" t="s">
        <v>1401</v>
      </c>
      <c r="D56" s="102" t="s">
        <v>1252</v>
      </c>
      <c r="E56" s="102" t="s">
        <v>1232</v>
      </c>
      <c r="F56" s="97" t="s">
        <v>1187</v>
      </c>
      <c r="G56" s="97">
        <v>0.0</v>
      </c>
    </row>
    <row r="57">
      <c r="A57" s="97" t="s">
        <v>1402</v>
      </c>
      <c r="C57" s="97" t="s">
        <v>1403</v>
      </c>
      <c r="D57" s="102" t="s">
        <v>1296</v>
      </c>
      <c r="E57" s="102" t="s">
        <v>1232</v>
      </c>
      <c r="F57" s="97" t="s">
        <v>1187</v>
      </c>
      <c r="G57" s="97">
        <v>0.0</v>
      </c>
    </row>
    <row r="58">
      <c r="A58" s="97" t="s">
        <v>1404</v>
      </c>
      <c r="C58" s="97" t="s">
        <v>1405</v>
      </c>
      <c r="D58" s="102" t="s">
        <v>1296</v>
      </c>
      <c r="E58" s="102" t="s">
        <v>1232</v>
      </c>
      <c r="F58" s="97" t="s">
        <v>1187</v>
      </c>
      <c r="G58" s="97">
        <v>0.0</v>
      </c>
    </row>
    <row r="59">
      <c r="A59" s="97" t="s">
        <v>1406</v>
      </c>
      <c r="C59" s="97" t="s">
        <v>1407</v>
      </c>
      <c r="D59" s="102" t="s">
        <v>1408</v>
      </c>
      <c r="E59" s="102" t="s">
        <v>1232</v>
      </c>
      <c r="F59" s="97" t="s">
        <v>1187</v>
      </c>
      <c r="G59" s="97">
        <v>0.0</v>
      </c>
    </row>
    <row r="60">
      <c r="A60" s="97" t="s">
        <v>1409</v>
      </c>
      <c r="C60" s="97" t="s">
        <v>1410</v>
      </c>
      <c r="D60" s="102" t="s">
        <v>1292</v>
      </c>
      <c r="E60" s="102" t="s">
        <v>1232</v>
      </c>
      <c r="F60" s="97" t="s">
        <v>1187</v>
      </c>
      <c r="G60" s="97">
        <v>0.0</v>
      </c>
    </row>
    <row r="61">
      <c r="A61" s="97" t="s">
        <v>1411</v>
      </c>
      <c r="C61" s="97" t="s">
        <v>1412</v>
      </c>
      <c r="D61" s="102" t="s">
        <v>1413</v>
      </c>
      <c r="E61" s="102" t="s">
        <v>1232</v>
      </c>
      <c r="F61" s="97" t="s">
        <v>1187</v>
      </c>
      <c r="G61" s="97">
        <v>0.0</v>
      </c>
    </row>
    <row r="62">
      <c r="A62" s="97" t="s">
        <v>1414</v>
      </c>
      <c r="C62" s="97" t="s">
        <v>1415</v>
      </c>
      <c r="D62" s="102" t="s">
        <v>1416</v>
      </c>
      <c r="E62" s="102" t="s">
        <v>1232</v>
      </c>
      <c r="F62" s="97" t="s">
        <v>1187</v>
      </c>
      <c r="G62" s="97">
        <v>0.0</v>
      </c>
    </row>
    <row r="63">
      <c r="A63" s="97" t="s">
        <v>1417</v>
      </c>
      <c r="C63" s="97" t="s">
        <v>1418</v>
      </c>
      <c r="D63" s="102" t="s">
        <v>765</v>
      </c>
      <c r="E63" s="102" t="s">
        <v>1232</v>
      </c>
      <c r="F63" s="97" t="s">
        <v>1187</v>
      </c>
      <c r="G63" s="97">
        <v>0.0</v>
      </c>
    </row>
    <row r="64">
      <c r="A64" s="97" t="s">
        <v>1419</v>
      </c>
      <c r="C64" s="97" t="s">
        <v>1420</v>
      </c>
      <c r="D64" s="102" t="s">
        <v>1359</v>
      </c>
      <c r="E64" s="102" t="s">
        <v>1232</v>
      </c>
      <c r="F64" s="97" t="s">
        <v>1187</v>
      </c>
      <c r="G64" s="97">
        <v>0.0</v>
      </c>
    </row>
    <row r="65">
      <c r="A65" s="97" t="s">
        <v>1421</v>
      </c>
      <c r="C65" s="97" t="s">
        <v>1422</v>
      </c>
      <c r="D65" s="102" t="s">
        <v>765</v>
      </c>
      <c r="E65" s="102" t="s">
        <v>1232</v>
      </c>
      <c r="F65" s="97" t="s">
        <v>1187</v>
      </c>
      <c r="G65" s="97">
        <v>0.0</v>
      </c>
    </row>
    <row r="66">
      <c r="A66" s="97" t="s">
        <v>1423</v>
      </c>
      <c r="C66" s="97" t="s">
        <v>1424</v>
      </c>
      <c r="D66" s="102" t="s">
        <v>1425</v>
      </c>
      <c r="E66" s="102" t="s">
        <v>1232</v>
      </c>
      <c r="F66" s="97" t="s">
        <v>1187</v>
      </c>
      <c r="G66" s="97">
        <v>0.0</v>
      </c>
    </row>
    <row r="67">
      <c r="A67" s="97" t="s">
        <v>1426</v>
      </c>
      <c r="C67" s="97" t="s">
        <v>1427</v>
      </c>
      <c r="D67" s="102" t="s">
        <v>1428</v>
      </c>
      <c r="E67" s="102" t="s">
        <v>1232</v>
      </c>
      <c r="F67" s="97" t="s">
        <v>1187</v>
      </c>
      <c r="G67" s="97">
        <v>0.0</v>
      </c>
    </row>
    <row r="68">
      <c r="A68" s="97" t="s">
        <v>1429</v>
      </c>
      <c r="C68" s="97" t="s">
        <v>1430</v>
      </c>
      <c r="D68" s="102" t="s">
        <v>1431</v>
      </c>
      <c r="E68" s="102" t="s">
        <v>1232</v>
      </c>
      <c r="F68" s="97" t="s">
        <v>1187</v>
      </c>
      <c r="G68" s="97">
        <v>0.0</v>
      </c>
    </row>
    <row r="69">
      <c r="A69" s="97" t="s">
        <v>1432</v>
      </c>
      <c r="C69" s="97" t="s">
        <v>1433</v>
      </c>
      <c r="D69" s="102" t="s">
        <v>765</v>
      </c>
      <c r="E69" s="102" t="s">
        <v>1232</v>
      </c>
      <c r="F69" s="97" t="s">
        <v>1187</v>
      </c>
      <c r="G69" s="97">
        <v>0.0</v>
      </c>
    </row>
    <row r="70">
      <c r="A70" s="97" t="s">
        <v>1434</v>
      </c>
      <c r="C70" s="97" t="s">
        <v>1435</v>
      </c>
      <c r="D70" s="102" t="s">
        <v>1436</v>
      </c>
      <c r="E70" s="102" t="s">
        <v>1232</v>
      </c>
      <c r="F70" s="97" t="s">
        <v>1187</v>
      </c>
      <c r="G70" s="97">
        <v>0.0</v>
      </c>
    </row>
    <row r="71">
      <c r="A71" s="97" t="s">
        <v>1437</v>
      </c>
      <c r="C71" s="97" t="s">
        <v>1438</v>
      </c>
      <c r="D71" s="102" t="s">
        <v>1439</v>
      </c>
      <c r="E71" s="102" t="s">
        <v>1232</v>
      </c>
      <c r="F71" s="97" t="s">
        <v>1187</v>
      </c>
      <c r="G71" s="97">
        <v>0.0</v>
      </c>
    </row>
    <row r="72">
      <c r="A72" s="97" t="s">
        <v>1440</v>
      </c>
      <c r="C72" s="97" t="s">
        <v>1441</v>
      </c>
      <c r="D72" s="102" t="s">
        <v>1442</v>
      </c>
      <c r="E72" s="102" t="s">
        <v>1232</v>
      </c>
      <c r="F72" s="97" t="s">
        <v>1187</v>
      </c>
      <c r="G72" s="97">
        <v>0.0</v>
      </c>
    </row>
    <row r="73">
      <c r="A73" s="97" t="s">
        <v>1443</v>
      </c>
      <c r="C73" s="97"/>
      <c r="D73" s="102"/>
      <c r="E73" s="102"/>
      <c r="F73" s="97"/>
      <c r="G73" s="97"/>
    </row>
    <row r="74">
      <c r="A74" s="97"/>
      <c r="C74" s="97"/>
      <c r="D74" s="102"/>
      <c r="E74" s="102"/>
      <c r="F74" s="97"/>
      <c r="G74" s="97"/>
    </row>
    <row r="75">
      <c r="A75" s="97"/>
      <c r="C75" s="97"/>
      <c r="D75" s="102"/>
      <c r="E75" s="102"/>
      <c r="F75" s="97"/>
      <c r="G75" s="97"/>
    </row>
    <row r="76">
      <c r="A76" s="97"/>
      <c r="C76" s="97"/>
      <c r="D76" s="102"/>
      <c r="E76" s="102"/>
      <c r="F76" s="97"/>
      <c r="G76" s="97"/>
    </row>
    <row r="77">
      <c r="A77" s="97"/>
      <c r="C77" s="97"/>
      <c r="D77" s="102"/>
      <c r="E77" s="102"/>
      <c r="F77" s="97"/>
      <c r="G77" s="97"/>
    </row>
    <row r="78">
      <c r="A78" s="97"/>
      <c r="C78" s="97"/>
      <c r="D78" s="102"/>
      <c r="E78" s="102"/>
      <c r="F78" s="97"/>
      <c r="G78" s="97"/>
    </row>
    <row r="79">
      <c r="A79" s="97"/>
      <c r="C79" s="97"/>
      <c r="D79" s="102"/>
      <c r="E79" s="102"/>
      <c r="F79" s="97"/>
      <c r="G79" s="97"/>
    </row>
    <row r="80">
      <c r="A80" s="97"/>
      <c r="C80" s="97"/>
      <c r="D80" s="102"/>
      <c r="E80" s="102"/>
      <c r="F80" s="97"/>
      <c r="G80" s="97"/>
    </row>
    <row r="81">
      <c r="A81" s="97"/>
      <c r="C81" s="97"/>
      <c r="D81" s="102"/>
      <c r="E81" s="102"/>
      <c r="F81" s="97"/>
      <c r="G81" s="97"/>
    </row>
    <row r="82">
      <c r="A82" s="97"/>
      <c r="C82" s="97"/>
      <c r="D82" s="102"/>
      <c r="E82" s="102"/>
      <c r="F82" s="97"/>
      <c r="G82" s="97"/>
    </row>
    <row r="83">
      <c r="A83" s="97"/>
      <c r="C83" s="97"/>
      <c r="D83" s="102"/>
      <c r="E83" s="102"/>
      <c r="F83" s="97"/>
      <c r="G83" s="97"/>
    </row>
    <row r="84">
      <c r="A84" s="97"/>
      <c r="C84" s="97"/>
      <c r="D84" s="102"/>
      <c r="E84" s="102"/>
      <c r="F84" s="97"/>
      <c r="G84" s="97"/>
    </row>
    <row r="85">
      <c r="A85" s="97"/>
      <c r="C85" s="97"/>
      <c r="D85" s="102"/>
      <c r="E85" s="102"/>
      <c r="F85" s="97"/>
      <c r="G85" s="97"/>
    </row>
    <row r="86">
      <c r="A86" s="97"/>
      <c r="C86" s="97"/>
      <c r="D86" s="102"/>
      <c r="E86" s="102"/>
      <c r="F86" s="97"/>
      <c r="G86" s="97"/>
    </row>
    <row r="87">
      <c r="A87" s="97"/>
      <c r="C87" s="97"/>
      <c r="D87" s="102"/>
      <c r="E87" s="102"/>
      <c r="F87" s="97"/>
      <c r="G87" s="97"/>
    </row>
  </sheetData>
  <autoFilter ref="$A$1:$H$73">
    <sortState ref="A1:H73">
      <sortCondition ref="G1:G73"/>
    </sortState>
  </autoFil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4.43" defaultRowHeight="15.0"/>
  <cols>
    <col customWidth="1" min="1" max="1" width="14.29"/>
    <col customWidth="1" min="2" max="2" width="57.29"/>
  </cols>
  <sheetData>
    <row r="1"/>
    <row r="2"/>
    <row r="3"/>
    <row r="4"/>
    <row r="5"/>
    <row r="6"/>
    <row r="7"/>
    <row r="8"/>
    <row r="9"/>
    <row r="10"/>
    <row r="11"/>
    <row r="12"/>
    <row r="13"/>
    <row r="14"/>
    <row r="15"/>
    <row r="16"/>
    <row r="17"/>
    <row r="18"/>
    <row r="19"/>
    <row r="20"/>
    <row r="21"/>
    <row r="22"/>
    <row r="23"/>
    <row r="24"/>
    <row r="25"/>
    <row r="26"/>
    <row r="27"/>
    <row r="28"/>
    <row r="29"/>
    <row r="30"/>
    <row r="31"/>
    <row r="32"/>
    <row r="33"/>
    <row r="34"/>
    <row r="35"/>
    <row r="36"/>
    <row r="37"/>
    <row r="38">
      <c r="E38" s="97">
        <v>100.0</v>
      </c>
    </row>
    <row r="39">
      <c r="A39" s="104"/>
      <c r="C39" s="105">
        <v>4.1488186769999996E7</v>
      </c>
      <c r="D39" s="106"/>
      <c r="E39" s="105">
        <f>C39*E38/C38</f>
        <v>21.94679813</v>
      </c>
    </row>
    <row r="40">
      <c r="A40" s="104"/>
      <c r="D40" s="106"/>
    </row>
    <row r="41">
      <c r="A41" s="104"/>
      <c r="D41" s="106"/>
    </row>
    <row r="42">
      <c r="A42" s="104"/>
      <c r="D42" s="106"/>
    </row>
    <row r="43">
      <c r="A43" s="102" t="s">
        <v>1449</v>
      </c>
      <c r="B43" s="105">
        <v>2.837092E7</v>
      </c>
      <c r="C43" s="105">
        <f>B43*100/B44</f>
        <v>15.11338958</v>
      </c>
      <c r="D43" s="106"/>
    </row>
    <row r="44">
      <c r="A44" s="102" t="s">
        <v>1450</v>
      </c>
      <c r="B44" s="105">
        <v>1.8772043065000004E8</v>
      </c>
      <c r="C44" s="109">
        <v>1.0</v>
      </c>
      <c r="D44" s="106"/>
    </row>
    <row r="45">
      <c r="A45" s="104"/>
      <c r="C45" s="105">
        <f>C39*100/B44</f>
        <v>22.10105028</v>
      </c>
      <c r="D45" s="106"/>
    </row>
    <row r="46">
      <c r="A46" s="104"/>
      <c r="D46" s="106"/>
    </row>
    <row r="47">
      <c r="A47" s="104"/>
      <c r="D47" s="106"/>
    </row>
    <row r="48">
      <c r="A48" s="104"/>
      <c r="D48" s="106"/>
    </row>
    <row r="49">
      <c r="A49" s="104"/>
      <c r="D49" s="106"/>
    </row>
    <row r="50">
      <c r="A50" s="104"/>
      <c r="D50" s="106"/>
    </row>
    <row r="51">
      <c r="A51" s="104"/>
      <c r="D51" s="106"/>
    </row>
    <row r="52">
      <c r="A52" s="104"/>
      <c r="D52" s="106"/>
    </row>
    <row r="53">
      <c r="A53" s="104"/>
      <c r="D53" s="106"/>
    </row>
    <row r="54">
      <c r="A54" s="104"/>
      <c r="D54" s="106"/>
    </row>
    <row r="55">
      <c r="A55" s="104"/>
      <c r="D55" s="106"/>
    </row>
    <row r="56">
      <c r="A56" s="104"/>
      <c r="D56" s="106"/>
    </row>
    <row r="57">
      <c r="A57" s="104"/>
      <c r="D57" s="106"/>
    </row>
    <row r="58">
      <c r="A58" s="104"/>
      <c r="D58" s="106"/>
    </row>
    <row r="59">
      <c r="A59" s="104"/>
      <c r="D59" s="106"/>
    </row>
    <row r="60">
      <c r="A60" s="104"/>
      <c r="D60" s="106"/>
    </row>
    <row r="61">
      <c r="A61" s="104"/>
      <c r="D61" s="106"/>
    </row>
    <row r="62">
      <c r="A62" s="104"/>
      <c r="D62" s="106"/>
    </row>
    <row r="63">
      <c r="A63" s="104"/>
      <c r="D63" s="106"/>
    </row>
    <row r="64">
      <c r="A64" s="104"/>
      <c r="D64" s="106"/>
    </row>
    <row r="65">
      <c r="A65" s="104"/>
      <c r="D65" s="106"/>
    </row>
    <row r="66">
      <c r="A66" s="104"/>
      <c r="D66" s="106"/>
    </row>
    <row r="67">
      <c r="A67" s="104"/>
      <c r="D67" s="106"/>
    </row>
    <row r="68">
      <c r="A68" s="104"/>
      <c r="D68" s="106"/>
    </row>
    <row r="69">
      <c r="A69" s="104"/>
      <c r="D69" s="106"/>
    </row>
    <row r="70">
      <c r="A70" s="104"/>
      <c r="D70" s="106"/>
    </row>
    <row r="71">
      <c r="A71" s="104"/>
      <c r="D71" s="106"/>
    </row>
    <row r="72">
      <c r="A72" s="104"/>
      <c r="D72" s="106"/>
    </row>
    <row r="73">
      <c r="A73" s="104"/>
      <c r="D73" s="106"/>
    </row>
    <row r="74">
      <c r="A74" s="104"/>
      <c r="D74" s="106"/>
    </row>
    <row r="75">
      <c r="A75" s="104"/>
      <c r="D75" s="106"/>
    </row>
    <row r="76">
      <c r="A76" s="104"/>
      <c r="D76" s="106"/>
    </row>
    <row r="77">
      <c r="A77" s="104"/>
      <c r="D77" s="106"/>
    </row>
    <row r="78">
      <c r="A78" s="104"/>
      <c r="D78" s="106"/>
    </row>
    <row r="79">
      <c r="A79" s="104"/>
      <c r="D79" s="106"/>
    </row>
    <row r="80">
      <c r="A80" s="104"/>
      <c r="D80" s="106"/>
    </row>
    <row r="81">
      <c r="A81" s="104"/>
      <c r="D81" s="106"/>
    </row>
    <row r="82">
      <c r="A82" s="104"/>
      <c r="D82" s="106"/>
    </row>
    <row r="83">
      <c r="A83" s="104"/>
      <c r="D83" s="106"/>
    </row>
    <row r="84">
      <c r="A84" s="104"/>
      <c r="D84" s="106"/>
    </row>
    <row r="85">
      <c r="A85" s="104"/>
      <c r="D85" s="106"/>
    </row>
    <row r="86">
      <c r="A86" s="104"/>
      <c r="D86" s="106"/>
    </row>
    <row r="87">
      <c r="A87" s="104"/>
      <c r="D87" s="106"/>
    </row>
    <row r="88">
      <c r="A88" s="104"/>
      <c r="D88" s="106"/>
    </row>
    <row r="89">
      <c r="A89" s="104"/>
      <c r="D89" s="106"/>
    </row>
    <row r="90">
      <c r="A90" s="104"/>
      <c r="D90" s="106"/>
    </row>
    <row r="91">
      <c r="A91" s="104"/>
      <c r="D91" s="106"/>
    </row>
    <row r="92">
      <c r="A92" s="104"/>
      <c r="D92" s="106"/>
    </row>
    <row r="93">
      <c r="A93" s="104"/>
      <c r="D93" s="106"/>
    </row>
    <row r="94">
      <c r="A94" s="104"/>
      <c r="D94" s="106"/>
    </row>
    <row r="95">
      <c r="A95" s="104"/>
      <c r="D95" s="106"/>
    </row>
    <row r="96">
      <c r="A96" s="104"/>
      <c r="D96" s="106"/>
    </row>
    <row r="97">
      <c r="A97" s="104"/>
      <c r="D97" s="106"/>
    </row>
    <row r="98">
      <c r="A98" s="104"/>
      <c r="D98" s="106"/>
    </row>
    <row r="99">
      <c r="A99" s="104"/>
      <c r="D99" s="106"/>
    </row>
    <row r="100">
      <c r="A100" s="104"/>
      <c r="D100" s="106"/>
    </row>
    <row r="101">
      <c r="A101" s="104"/>
      <c r="D101" s="106"/>
    </row>
    <row r="102">
      <c r="A102" s="104"/>
      <c r="D102" s="106"/>
    </row>
    <row r="103">
      <c r="A103" s="104"/>
      <c r="D103" s="106"/>
    </row>
    <row r="104">
      <c r="A104" s="104"/>
      <c r="D104" s="106"/>
    </row>
    <row r="105">
      <c r="A105" s="104"/>
      <c r="D105" s="106"/>
    </row>
    <row r="106">
      <c r="A106" s="104"/>
      <c r="D106" s="106"/>
    </row>
    <row r="107">
      <c r="A107" s="104"/>
      <c r="D107" s="106"/>
    </row>
    <row r="108">
      <c r="A108" s="104"/>
      <c r="D108" s="106"/>
    </row>
    <row r="109">
      <c r="A109" s="104"/>
      <c r="D109" s="106"/>
    </row>
    <row r="110">
      <c r="A110" s="104"/>
      <c r="D110" s="106"/>
    </row>
    <row r="111">
      <c r="A111" s="104"/>
      <c r="D111" s="106"/>
    </row>
    <row r="112">
      <c r="A112" s="104"/>
      <c r="D112" s="106"/>
    </row>
    <row r="113">
      <c r="A113" s="104"/>
      <c r="D113" s="106"/>
    </row>
    <row r="114">
      <c r="A114" s="104"/>
      <c r="D114" s="106"/>
    </row>
    <row r="115">
      <c r="A115" s="104"/>
      <c r="D115" s="106"/>
    </row>
    <row r="116">
      <c r="A116" s="104"/>
      <c r="D116" s="106"/>
    </row>
    <row r="117">
      <c r="A117" s="104"/>
      <c r="D117" s="106"/>
    </row>
    <row r="118">
      <c r="A118" s="104"/>
      <c r="D118" s="106"/>
    </row>
    <row r="119">
      <c r="A119" s="104"/>
      <c r="D119" s="106"/>
    </row>
    <row r="120">
      <c r="A120" s="104"/>
      <c r="D120" s="106"/>
    </row>
    <row r="121">
      <c r="A121" s="104"/>
      <c r="D121" s="106"/>
    </row>
    <row r="122">
      <c r="A122" s="104"/>
      <c r="D122" s="106"/>
    </row>
    <row r="123">
      <c r="A123" s="104"/>
      <c r="D123" s="106"/>
    </row>
    <row r="124">
      <c r="A124" s="104"/>
      <c r="D124" s="106"/>
    </row>
    <row r="125">
      <c r="A125" s="104"/>
      <c r="D125" s="106"/>
    </row>
    <row r="126">
      <c r="A126" s="104"/>
      <c r="D126" s="106"/>
    </row>
    <row r="127">
      <c r="A127" s="104"/>
      <c r="D127" s="106"/>
    </row>
    <row r="128">
      <c r="A128" s="104"/>
      <c r="D128" s="106"/>
    </row>
    <row r="129">
      <c r="A129" s="104"/>
      <c r="D129" s="106"/>
    </row>
    <row r="130">
      <c r="A130" s="104"/>
      <c r="D130" s="106"/>
    </row>
    <row r="131">
      <c r="A131" s="104"/>
      <c r="D131" s="106"/>
    </row>
    <row r="132">
      <c r="A132" s="104"/>
      <c r="D132" s="106"/>
    </row>
    <row r="133">
      <c r="A133" s="104"/>
      <c r="D133" s="106"/>
    </row>
    <row r="134">
      <c r="A134" s="104"/>
      <c r="D134" s="106"/>
    </row>
    <row r="135">
      <c r="A135" s="104"/>
      <c r="D135" s="106"/>
    </row>
    <row r="136">
      <c r="A136" s="104"/>
      <c r="D136" s="106"/>
    </row>
    <row r="137">
      <c r="A137" s="104"/>
      <c r="D137" s="106"/>
    </row>
    <row r="138">
      <c r="A138" s="104"/>
      <c r="D138" s="106"/>
    </row>
    <row r="139">
      <c r="A139" s="104"/>
      <c r="D139" s="106"/>
    </row>
    <row r="140">
      <c r="A140" s="104"/>
      <c r="D140" s="106"/>
    </row>
    <row r="141">
      <c r="A141" s="104"/>
      <c r="D141" s="106"/>
    </row>
    <row r="142">
      <c r="A142" s="104"/>
      <c r="D142" s="106"/>
    </row>
    <row r="143">
      <c r="A143" s="104"/>
      <c r="D143" s="106"/>
    </row>
    <row r="144">
      <c r="A144" s="104"/>
      <c r="D144" s="106"/>
    </row>
    <row r="145">
      <c r="A145" s="104"/>
      <c r="D145" s="106"/>
    </row>
    <row r="146">
      <c r="A146" s="104"/>
      <c r="D146" s="106"/>
    </row>
    <row r="147">
      <c r="A147" s="104"/>
      <c r="D147" s="106"/>
    </row>
    <row r="148">
      <c r="A148" s="104"/>
      <c r="D148" s="106"/>
    </row>
    <row r="149">
      <c r="A149" s="104"/>
      <c r="D149" s="106"/>
    </row>
    <row r="150">
      <c r="A150" s="104"/>
      <c r="D150" s="106"/>
    </row>
    <row r="151">
      <c r="A151" s="104"/>
      <c r="D151" s="106"/>
    </row>
    <row r="152">
      <c r="A152" s="104"/>
      <c r="D152" s="106"/>
    </row>
    <row r="153">
      <c r="A153" s="104"/>
      <c r="D153" s="106"/>
    </row>
    <row r="154">
      <c r="A154" s="104"/>
      <c r="D154" s="106"/>
    </row>
    <row r="155">
      <c r="A155" s="104"/>
      <c r="D155" s="106"/>
    </row>
    <row r="156">
      <c r="A156" s="104"/>
      <c r="D156" s="106"/>
    </row>
    <row r="157">
      <c r="A157" s="104"/>
      <c r="D157" s="106"/>
    </row>
    <row r="158">
      <c r="A158" s="104"/>
      <c r="D158" s="106"/>
    </row>
    <row r="159">
      <c r="A159" s="104"/>
      <c r="D159" s="106"/>
    </row>
    <row r="160">
      <c r="A160" s="104"/>
      <c r="D160" s="106"/>
    </row>
    <row r="161">
      <c r="A161" s="104"/>
      <c r="D161" s="106"/>
    </row>
    <row r="162">
      <c r="A162" s="104"/>
      <c r="D162" s="106"/>
    </row>
    <row r="163">
      <c r="A163" s="104"/>
      <c r="D163" s="106"/>
    </row>
    <row r="164">
      <c r="A164" s="104"/>
      <c r="D164" s="106"/>
    </row>
    <row r="165">
      <c r="A165" s="104"/>
      <c r="D165" s="106"/>
    </row>
    <row r="166">
      <c r="A166" s="104"/>
      <c r="D166" s="106"/>
    </row>
    <row r="167">
      <c r="A167" s="104"/>
      <c r="D167" s="106"/>
    </row>
    <row r="168">
      <c r="A168" s="104"/>
      <c r="D168" s="106"/>
    </row>
    <row r="169">
      <c r="A169" s="104"/>
      <c r="D169" s="106"/>
    </row>
    <row r="170">
      <c r="A170" s="104"/>
      <c r="D170" s="106"/>
    </row>
    <row r="171">
      <c r="A171" s="104"/>
      <c r="D171" s="106"/>
    </row>
    <row r="172">
      <c r="A172" s="104"/>
      <c r="D172" s="106"/>
    </row>
    <row r="173">
      <c r="A173" s="104"/>
      <c r="D173" s="106"/>
    </row>
    <row r="174">
      <c r="A174" s="104"/>
      <c r="D174" s="106"/>
    </row>
    <row r="175">
      <c r="A175" s="104"/>
      <c r="D175" s="106"/>
    </row>
    <row r="176">
      <c r="A176" s="104"/>
      <c r="D176" s="106"/>
    </row>
    <row r="177">
      <c r="A177" s="104"/>
      <c r="D177" s="106"/>
    </row>
    <row r="178">
      <c r="A178" s="104"/>
      <c r="D178" s="106"/>
    </row>
    <row r="179">
      <c r="A179" s="104"/>
      <c r="D179" s="106"/>
    </row>
    <row r="180">
      <c r="A180" s="104"/>
      <c r="D180" s="106"/>
    </row>
    <row r="181">
      <c r="A181" s="104"/>
      <c r="D181" s="106"/>
    </row>
    <row r="182">
      <c r="A182" s="104"/>
      <c r="D182" s="106"/>
    </row>
    <row r="183">
      <c r="A183" s="104"/>
      <c r="D183" s="106"/>
    </row>
    <row r="184">
      <c r="A184" s="104"/>
      <c r="D184" s="106"/>
    </row>
    <row r="185">
      <c r="A185" s="104"/>
      <c r="D185" s="106"/>
    </row>
    <row r="186">
      <c r="A186" s="104"/>
      <c r="D186" s="106"/>
    </row>
    <row r="187">
      <c r="A187" s="104"/>
      <c r="D187" s="106"/>
    </row>
    <row r="188">
      <c r="A188" s="104"/>
      <c r="D188" s="106"/>
    </row>
    <row r="189">
      <c r="A189" s="104"/>
      <c r="D189" s="106"/>
    </row>
    <row r="190">
      <c r="A190" s="104"/>
      <c r="D190" s="106"/>
    </row>
    <row r="191">
      <c r="A191" s="104"/>
      <c r="D191" s="106"/>
    </row>
    <row r="192">
      <c r="A192" s="104"/>
      <c r="D192" s="106"/>
    </row>
    <row r="193">
      <c r="A193" s="104"/>
      <c r="D193" s="106"/>
    </row>
    <row r="194">
      <c r="A194" s="104"/>
      <c r="D194" s="106"/>
    </row>
    <row r="195">
      <c r="A195" s="104"/>
      <c r="D195" s="106"/>
    </row>
    <row r="196">
      <c r="A196" s="104"/>
      <c r="D196" s="106"/>
    </row>
    <row r="197">
      <c r="A197" s="104"/>
      <c r="D197" s="106"/>
    </row>
    <row r="198">
      <c r="A198" s="104"/>
      <c r="D198" s="106"/>
    </row>
    <row r="199">
      <c r="A199" s="104"/>
      <c r="D199" s="106"/>
    </row>
    <row r="200">
      <c r="A200" s="104"/>
      <c r="D200" s="106"/>
    </row>
    <row r="201">
      <c r="A201" s="104"/>
      <c r="D201" s="106"/>
    </row>
    <row r="202">
      <c r="A202" s="104"/>
      <c r="D202" s="106"/>
    </row>
    <row r="203">
      <c r="A203" s="104"/>
      <c r="D203" s="106"/>
    </row>
    <row r="204">
      <c r="A204" s="104"/>
      <c r="D204" s="106"/>
    </row>
    <row r="205">
      <c r="A205" s="104"/>
      <c r="D205" s="106"/>
    </row>
    <row r="206">
      <c r="A206" s="104"/>
      <c r="D206" s="106"/>
    </row>
    <row r="207">
      <c r="A207" s="104"/>
      <c r="D207" s="106"/>
    </row>
    <row r="208">
      <c r="A208" s="104"/>
      <c r="D208" s="106"/>
    </row>
    <row r="209">
      <c r="A209" s="104"/>
      <c r="D209" s="106"/>
    </row>
    <row r="210">
      <c r="A210" s="104"/>
      <c r="D210" s="106"/>
    </row>
    <row r="211">
      <c r="A211" s="104"/>
      <c r="D211" s="106"/>
    </row>
    <row r="212">
      <c r="A212" s="104"/>
      <c r="D212" s="106"/>
    </row>
    <row r="213">
      <c r="A213" s="104"/>
      <c r="D213" s="106"/>
    </row>
    <row r="214">
      <c r="A214" s="104"/>
      <c r="D214" s="106"/>
    </row>
    <row r="215">
      <c r="A215" s="104"/>
      <c r="D215" s="106"/>
    </row>
    <row r="216">
      <c r="A216" s="104"/>
      <c r="D216" s="106"/>
    </row>
    <row r="217">
      <c r="A217" s="104"/>
      <c r="D217" s="106"/>
    </row>
    <row r="218">
      <c r="A218" s="104"/>
      <c r="D218" s="106"/>
    </row>
    <row r="219">
      <c r="A219" s="104"/>
      <c r="D219" s="106"/>
    </row>
    <row r="220">
      <c r="A220" s="104"/>
      <c r="D220" s="106"/>
    </row>
    <row r="221">
      <c r="A221" s="104"/>
      <c r="D221" s="106"/>
    </row>
    <row r="222">
      <c r="A222" s="104"/>
      <c r="D222" s="106"/>
    </row>
    <row r="223">
      <c r="A223" s="104"/>
      <c r="D223" s="106"/>
    </row>
    <row r="224">
      <c r="A224" s="104"/>
      <c r="D224" s="106"/>
    </row>
    <row r="225">
      <c r="A225" s="104"/>
      <c r="D225" s="106"/>
    </row>
    <row r="226">
      <c r="A226" s="104"/>
      <c r="D226" s="106"/>
    </row>
    <row r="227">
      <c r="A227" s="104"/>
      <c r="D227" s="106"/>
    </row>
    <row r="228">
      <c r="A228" s="104"/>
      <c r="D228" s="106"/>
    </row>
    <row r="229">
      <c r="A229" s="104"/>
      <c r="D229" s="106"/>
    </row>
    <row r="230">
      <c r="A230" s="104"/>
      <c r="D230" s="106"/>
    </row>
    <row r="231">
      <c r="A231" s="104"/>
      <c r="D231" s="106"/>
    </row>
    <row r="232">
      <c r="A232" s="104"/>
      <c r="D232" s="106"/>
    </row>
    <row r="233">
      <c r="A233" s="104"/>
      <c r="D233" s="106"/>
    </row>
    <row r="234">
      <c r="A234" s="104"/>
      <c r="D234" s="106"/>
    </row>
    <row r="235">
      <c r="A235" s="104"/>
      <c r="D235" s="106"/>
    </row>
    <row r="236">
      <c r="A236" s="104"/>
      <c r="D236" s="106"/>
    </row>
    <row r="237">
      <c r="A237" s="104"/>
      <c r="D237" s="106"/>
    </row>
    <row r="238">
      <c r="A238" s="104"/>
      <c r="D238" s="106"/>
    </row>
    <row r="239">
      <c r="A239" s="104"/>
      <c r="D239" s="106"/>
    </row>
    <row r="240">
      <c r="A240" s="104"/>
      <c r="D240" s="106"/>
    </row>
    <row r="241">
      <c r="A241" s="104"/>
      <c r="D241" s="106"/>
    </row>
    <row r="242">
      <c r="A242" s="104"/>
      <c r="D242" s="106"/>
    </row>
    <row r="243">
      <c r="A243" s="104"/>
      <c r="D243" s="106"/>
    </row>
    <row r="244">
      <c r="A244" s="104"/>
      <c r="D244" s="106"/>
    </row>
    <row r="245">
      <c r="A245" s="104"/>
      <c r="D245" s="106"/>
    </row>
    <row r="246">
      <c r="A246" s="104"/>
      <c r="D246" s="106"/>
    </row>
    <row r="247">
      <c r="A247" s="104"/>
      <c r="D247" s="106"/>
    </row>
    <row r="248">
      <c r="A248" s="104"/>
      <c r="D248" s="106"/>
    </row>
    <row r="249">
      <c r="A249" s="104"/>
      <c r="D249" s="106"/>
    </row>
    <row r="250">
      <c r="A250" s="104"/>
      <c r="D250" s="106"/>
    </row>
    <row r="251">
      <c r="A251" s="104"/>
      <c r="D251" s="106"/>
    </row>
    <row r="252">
      <c r="A252" s="104"/>
      <c r="D252" s="106"/>
    </row>
    <row r="253">
      <c r="A253" s="104"/>
      <c r="D253" s="106"/>
    </row>
    <row r="254">
      <c r="A254" s="104"/>
      <c r="D254" s="106"/>
    </row>
    <row r="255">
      <c r="A255" s="104"/>
      <c r="D255" s="106"/>
    </row>
    <row r="256">
      <c r="A256" s="104"/>
      <c r="D256" s="106"/>
    </row>
    <row r="257">
      <c r="A257" s="104"/>
      <c r="D257" s="106"/>
    </row>
    <row r="258">
      <c r="A258" s="104"/>
      <c r="D258" s="106"/>
    </row>
    <row r="259">
      <c r="A259" s="104"/>
      <c r="D259" s="106"/>
    </row>
    <row r="260">
      <c r="A260" s="104"/>
      <c r="D260" s="106"/>
    </row>
    <row r="261">
      <c r="A261" s="104"/>
      <c r="D261" s="106"/>
    </row>
    <row r="262">
      <c r="A262" s="104"/>
      <c r="D262" s="106"/>
    </row>
    <row r="263">
      <c r="A263" s="104"/>
      <c r="D263" s="106"/>
    </row>
    <row r="264">
      <c r="A264" s="104"/>
      <c r="D264" s="106"/>
    </row>
    <row r="265">
      <c r="A265" s="104"/>
      <c r="D265" s="106"/>
    </row>
    <row r="266">
      <c r="A266" s="104"/>
      <c r="D266" s="106"/>
    </row>
    <row r="267">
      <c r="A267" s="104"/>
      <c r="D267" s="106"/>
    </row>
    <row r="268">
      <c r="A268" s="104"/>
      <c r="D268" s="106"/>
    </row>
    <row r="269">
      <c r="A269" s="104"/>
      <c r="D269" s="106"/>
    </row>
    <row r="270">
      <c r="A270" s="104"/>
      <c r="D270" s="106"/>
    </row>
    <row r="271">
      <c r="A271" s="104"/>
      <c r="D271" s="106"/>
    </row>
    <row r="272">
      <c r="A272" s="104"/>
      <c r="D272" s="106"/>
    </row>
    <row r="273">
      <c r="A273" s="104"/>
      <c r="D273" s="106"/>
    </row>
    <row r="274">
      <c r="A274" s="104"/>
      <c r="D274" s="106"/>
    </row>
    <row r="275">
      <c r="A275" s="104"/>
      <c r="D275" s="106"/>
    </row>
    <row r="276">
      <c r="A276" s="104"/>
      <c r="D276" s="106"/>
    </row>
    <row r="277">
      <c r="A277" s="104"/>
      <c r="D277" s="106"/>
    </row>
    <row r="278">
      <c r="A278" s="104"/>
      <c r="D278" s="106"/>
    </row>
    <row r="279">
      <c r="A279" s="104"/>
      <c r="D279" s="106"/>
    </row>
    <row r="280">
      <c r="A280" s="104"/>
      <c r="D280" s="106"/>
    </row>
    <row r="281">
      <c r="A281" s="104"/>
      <c r="D281" s="106"/>
    </row>
    <row r="282">
      <c r="A282" s="104"/>
      <c r="D282" s="106"/>
    </row>
    <row r="283">
      <c r="A283" s="104"/>
      <c r="D283" s="106"/>
    </row>
    <row r="284">
      <c r="A284" s="104"/>
      <c r="D284" s="106"/>
    </row>
    <row r="285">
      <c r="A285" s="104"/>
      <c r="D285" s="106"/>
    </row>
    <row r="286">
      <c r="A286" s="104"/>
      <c r="D286" s="106"/>
    </row>
    <row r="287">
      <c r="A287" s="104"/>
      <c r="D287" s="106"/>
    </row>
    <row r="288">
      <c r="A288" s="104"/>
      <c r="D288" s="106"/>
    </row>
    <row r="289">
      <c r="A289" s="104"/>
      <c r="D289" s="106"/>
    </row>
    <row r="290">
      <c r="A290" s="104"/>
      <c r="D290" s="106"/>
    </row>
    <row r="291">
      <c r="A291" s="104"/>
      <c r="D291" s="106"/>
    </row>
    <row r="292">
      <c r="A292" s="104"/>
      <c r="D292" s="106"/>
    </row>
    <row r="293">
      <c r="A293" s="104"/>
      <c r="D293" s="106"/>
    </row>
    <row r="294">
      <c r="A294" s="104"/>
      <c r="D294" s="106"/>
    </row>
    <row r="295">
      <c r="A295" s="104"/>
      <c r="D295" s="106"/>
    </row>
    <row r="296">
      <c r="A296" s="104"/>
      <c r="D296" s="106"/>
    </row>
    <row r="297">
      <c r="A297" s="104"/>
      <c r="D297" s="106"/>
    </row>
    <row r="298">
      <c r="A298" s="104"/>
      <c r="D298" s="106"/>
    </row>
    <row r="299">
      <c r="A299" s="104"/>
      <c r="D299" s="106"/>
    </row>
    <row r="300">
      <c r="A300" s="104"/>
      <c r="D300" s="106"/>
    </row>
    <row r="301">
      <c r="A301" s="104"/>
      <c r="D301" s="106"/>
    </row>
    <row r="302">
      <c r="A302" s="104"/>
      <c r="D302" s="106"/>
    </row>
    <row r="303">
      <c r="A303" s="104"/>
      <c r="D303" s="106"/>
    </row>
    <row r="304">
      <c r="A304" s="104"/>
      <c r="D304" s="106"/>
    </row>
    <row r="305">
      <c r="A305" s="104"/>
      <c r="D305" s="106"/>
    </row>
    <row r="306">
      <c r="A306" s="104"/>
      <c r="D306" s="106"/>
    </row>
    <row r="307">
      <c r="A307" s="104"/>
      <c r="D307" s="106"/>
    </row>
    <row r="308">
      <c r="A308" s="104"/>
      <c r="D308" s="106"/>
    </row>
    <row r="309">
      <c r="A309" s="104"/>
      <c r="D309" s="106"/>
    </row>
    <row r="310">
      <c r="A310" s="104"/>
      <c r="D310" s="106"/>
    </row>
    <row r="311">
      <c r="A311" s="104"/>
      <c r="D311" s="106"/>
    </row>
    <row r="312">
      <c r="A312" s="104"/>
      <c r="D312" s="106"/>
    </row>
    <row r="313">
      <c r="A313" s="104"/>
      <c r="D313" s="106"/>
    </row>
    <row r="314">
      <c r="A314" s="104"/>
      <c r="D314" s="106"/>
    </row>
    <row r="315">
      <c r="A315" s="104"/>
      <c r="D315" s="106"/>
    </row>
    <row r="316">
      <c r="A316" s="104"/>
      <c r="D316" s="106"/>
    </row>
    <row r="317">
      <c r="A317" s="104"/>
      <c r="D317" s="106"/>
    </row>
    <row r="318">
      <c r="A318" s="104"/>
      <c r="D318" s="106"/>
    </row>
    <row r="319">
      <c r="A319" s="104"/>
      <c r="D319" s="106"/>
    </row>
    <row r="320">
      <c r="A320" s="104"/>
      <c r="D320" s="106"/>
    </row>
    <row r="321">
      <c r="A321" s="104"/>
      <c r="D321" s="106"/>
    </row>
    <row r="322">
      <c r="A322" s="104"/>
      <c r="D322" s="106"/>
    </row>
    <row r="323">
      <c r="A323" s="104"/>
      <c r="D323" s="106"/>
    </row>
    <row r="324">
      <c r="A324" s="104"/>
      <c r="D324" s="106"/>
    </row>
    <row r="325">
      <c r="A325" s="104"/>
      <c r="D325" s="106"/>
    </row>
    <row r="326">
      <c r="A326" s="104"/>
      <c r="D326" s="106"/>
    </row>
    <row r="327">
      <c r="A327" s="104"/>
      <c r="D327" s="106"/>
    </row>
    <row r="328">
      <c r="A328" s="104"/>
      <c r="D328" s="106"/>
    </row>
    <row r="329">
      <c r="A329" s="104"/>
      <c r="D329" s="106"/>
    </row>
    <row r="330">
      <c r="A330" s="104"/>
      <c r="D330" s="106"/>
    </row>
    <row r="331">
      <c r="A331" s="104"/>
      <c r="D331" s="106"/>
    </row>
    <row r="332">
      <c r="A332" s="104"/>
      <c r="D332" s="106"/>
    </row>
    <row r="333">
      <c r="A333" s="104"/>
      <c r="D333" s="106"/>
    </row>
    <row r="334">
      <c r="A334" s="104"/>
      <c r="D334" s="106"/>
    </row>
    <row r="335">
      <c r="A335" s="104"/>
      <c r="D335" s="106"/>
    </row>
    <row r="336">
      <c r="A336" s="104"/>
      <c r="D336" s="106"/>
    </row>
    <row r="337">
      <c r="A337" s="104"/>
      <c r="D337" s="106"/>
    </row>
    <row r="338">
      <c r="A338" s="104"/>
      <c r="D338" s="106"/>
    </row>
    <row r="339">
      <c r="A339" s="104"/>
      <c r="D339" s="106"/>
    </row>
    <row r="340">
      <c r="A340" s="104"/>
      <c r="D340" s="106"/>
    </row>
    <row r="341">
      <c r="A341" s="104"/>
      <c r="D341" s="106"/>
    </row>
    <row r="342">
      <c r="A342" s="104"/>
      <c r="D342" s="106"/>
    </row>
    <row r="343">
      <c r="A343" s="104"/>
      <c r="D343" s="106"/>
    </row>
    <row r="344">
      <c r="A344" s="104"/>
      <c r="D344" s="106"/>
    </row>
    <row r="345">
      <c r="A345" s="104"/>
      <c r="D345" s="106"/>
    </row>
    <row r="346">
      <c r="A346" s="104"/>
      <c r="D346" s="106"/>
    </row>
    <row r="347">
      <c r="A347" s="104"/>
      <c r="D347" s="106"/>
    </row>
    <row r="348">
      <c r="A348" s="104"/>
      <c r="D348" s="106"/>
    </row>
    <row r="349">
      <c r="A349" s="104"/>
      <c r="D349" s="106"/>
    </row>
    <row r="350">
      <c r="A350" s="104"/>
      <c r="D350" s="106"/>
    </row>
    <row r="351">
      <c r="A351" s="104"/>
      <c r="D351" s="106"/>
    </row>
    <row r="352">
      <c r="A352" s="104"/>
      <c r="D352" s="106"/>
    </row>
    <row r="353">
      <c r="A353" s="104"/>
      <c r="D353" s="106"/>
    </row>
    <row r="354">
      <c r="A354" s="104"/>
      <c r="D354" s="106"/>
    </row>
    <row r="355">
      <c r="A355" s="104"/>
      <c r="D355" s="106"/>
    </row>
    <row r="356">
      <c r="A356" s="104"/>
      <c r="D356" s="106"/>
    </row>
    <row r="357">
      <c r="A357" s="104"/>
      <c r="D357" s="106"/>
    </row>
    <row r="358">
      <c r="A358" s="104"/>
      <c r="D358" s="106"/>
    </row>
    <row r="359">
      <c r="A359" s="104"/>
      <c r="D359" s="106"/>
    </row>
    <row r="360">
      <c r="A360" s="104"/>
      <c r="D360" s="106"/>
    </row>
    <row r="361">
      <c r="A361" s="104"/>
      <c r="D361" s="106"/>
    </row>
    <row r="362">
      <c r="A362" s="104"/>
      <c r="D362" s="106"/>
    </row>
    <row r="363">
      <c r="A363" s="104"/>
      <c r="D363" s="106"/>
    </row>
    <row r="364">
      <c r="A364" s="104"/>
      <c r="D364" s="106"/>
    </row>
    <row r="365">
      <c r="A365" s="104"/>
      <c r="D365" s="106"/>
    </row>
    <row r="366">
      <c r="A366" s="104"/>
      <c r="D366" s="106"/>
    </row>
    <row r="367">
      <c r="A367" s="104"/>
      <c r="D367" s="106"/>
    </row>
    <row r="368">
      <c r="A368" s="104"/>
      <c r="D368" s="106"/>
    </row>
    <row r="369">
      <c r="A369" s="104"/>
      <c r="D369" s="106"/>
    </row>
    <row r="370">
      <c r="A370" s="104"/>
      <c r="D370" s="106"/>
    </row>
    <row r="371">
      <c r="A371" s="104"/>
      <c r="D371" s="106"/>
    </row>
    <row r="372">
      <c r="A372" s="104"/>
      <c r="D372" s="106"/>
    </row>
    <row r="373">
      <c r="A373" s="104"/>
      <c r="D373" s="106"/>
    </row>
    <row r="374">
      <c r="A374" s="104"/>
      <c r="D374" s="106"/>
    </row>
    <row r="375">
      <c r="A375" s="104"/>
      <c r="D375" s="106"/>
    </row>
    <row r="376">
      <c r="A376" s="104"/>
      <c r="D376" s="106"/>
    </row>
    <row r="377">
      <c r="A377" s="104"/>
      <c r="D377" s="106"/>
    </row>
    <row r="378">
      <c r="A378" s="104"/>
      <c r="D378" s="106"/>
    </row>
    <row r="379">
      <c r="A379" s="104"/>
      <c r="D379" s="106"/>
    </row>
    <row r="380">
      <c r="A380" s="104"/>
      <c r="D380" s="106"/>
    </row>
    <row r="381">
      <c r="A381" s="104"/>
      <c r="D381" s="106"/>
    </row>
    <row r="382">
      <c r="A382" s="104"/>
      <c r="D382" s="106"/>
    </row>
    <row r="383">
      <c r="A383" s="104"/>
      <c r="D383" s="106"/>
    </row>
    <row r="384">
      <c r="A384" s="104"/>
      <c r="D384" s="106"/>
    </row>
    <row r="385">
      <c r="A385" s="104"/>
      <c r="D385" s="106"/>
    </row>
    <row r="386">
      <c r="A386" s="104"/>
      <c r="D386" s="106"/>
    </row>
    <row r="387">
      <c r="A387" s="104"/>
      <c r="D387" s="106"/>
    </row>
    <row r="388">
      <c r="A388" s="104"/>
      <c r="D388" s="106"/>
    </row>
    <row r="389">
      <c r="A389" s="104"/>
      <c r="D389" s="106"/>
    </row>
    <row r="390">
      <c r="A390" s="104"/>
      <c r="D390" s="106"/>
    </row>
    <row r="391">
      <c r="A391" s="104"/>
      <c r="D391" s="106"/>
    </row>
    <row r="392">
      <c r="A392" s="104"/>
      <c r="D392" s="106"/>
    </row>
    <row r="393">
      <c r="A393" s="104"/>
      <c r="D393" s="106"/>
    </row>
    <row r="394">
      <c r="A394" s="104"/>
      <c r="D394" s="106"/>
    </row>
    <row r="395">
      <c r="A395" s="104"/>
      <c r="D395" s="106"/>
    </row>
    <row r="396">
      <c r="A396" s="104"/>
      <c r="D396" s="106"/>
    </row>
    <row r="397">
      <c r="A397" s="104"/>
      <c r="D397" s="106"/>
    </row>
    <row r="398">
      <c r="A398" s="104"/>
      <c r="D398" s="106"/>
    </row>
    <row r="399">
      <c r="A399" s="104"/>
      <c r="D399" s="106"/>
    </row>
    <row r="400">
      <c r="A400" s="104"/>
      <c r="D400" s="106"/>
    </row>
    <row r="401">
      <c r="A401" s="104"/>
      <c r="D401" s="106"/>
    </row>
    <row r="402">
      <c r="A402" s="104"/>
      <c r="D402" s="106"/>
    </row>
    <row r="403">
      <c r="A403" s="104"/>
      <c r="D403" s="106"/>
    </row>
    <row r="404">
      <c r="A404" s="104"/>
      <c r="D404" s="106"/>
    </row>
    <row r="405">
      <c r="A405" s="104"/>
      <c r="D405" s="106"/>
    </row>
    <row r="406">
      <c r="A406" s="104"/>
      <c r="D406" s="106"/>
    </row>
    <row r="407">
      <c r="A407" s="104"/>
      <c r="D407" s="106"/>
    </row>
    <row r="408">
      <c r="A408" s="104"/>
      <c r="D408" s="106"/>
    </row>
    <row r="409">
      <c r="A409" s="104"/>
      <c r="D409" s="106"/>
    </row>
    <row r="410">
      <c r="A410" s="104"/>
      <c r="D410" s="106"/>
    </row>
    <row r="411">
      <c r="A411" s="104"/>
      <c r="D411" s="106"/>
    </row>
    <row r="412">
      <c r="A412" s="104"/>
      <c r="D412" s="106"/>
    </row>
    <row r="413">
      <c r="A413" s="104"/>
      <c r="D413" s="106"/>
    </row>
    <row r="414">
      <c r="A414" s="104"/>
      <c r="D414" s="106"/>
    </row>
    <row r="415">
      <c r="A415" s="104"/>
      <c r="D415" s="106"/>
    </row>
    <row r="416">
      <c r="A416" s="104"/>
      <c r="D416" s="106"/>
    </row>
    <row r="417">
      <c r="A417" s="104"/>
      <c r="D417" s="106"/>
    </row>
    <row r="418">
      <c r="A418" s="104"/>
      <c r="D418" s="106"/>
    </row>
    <row r="419">
      <c r="A419" s="104"/>
      <c r="D419" s="106"/>
    </row>
    <row r="420">
      <c r="A420" s="104"/>
      <c r="D420" s="106"/>
    </row>
    <row r="421">
      <c r="A421" s="104"/>
      <c r="D421" s="106"/>
    </row>
    <row r="422">
      <c r="A422" s="104"/>
      <c r="D422" s="106"/>
    </row>
    <row r="423">
      <c r="A423" s="104"/>
      <c r="D423" s="106"/>
    </row>
    <row r="424">
      <c r="A424" s="104"/>
      <c r="D424" s="106"/>
    </row>
    <row r="425">
      <c r="A425" s="104"/>
      <c r="D425" s="106"/>
    </row>
    <row r="426">
      <c r="A426" s="104"/>
      <c r="D426" s="106"/>
    </row>
    <row r="427">
      <c r="A427" s="104"/>
      <c r="D427" s="106"/>
    </row>
    <row r="428">
      <c r="A428" s="104"/>
      <c r="D428" s="106"/>
    </row>
    <row r="429">
      <c r="A429" s="104"/>
      <c r="D429" s="106"/>
    </row>
    <row r="430">
      <c r="A430" s="104"/>
      <c r="D430" s="106"/>
    </row>
    <row r="431">
      <c r="A431" s="104"/>
      <c r="D431" s="106"/>
    </row>
    <row r="432">
      <c r="A432" s="104"/>
      <c r="D432" s="106"/>
    </row>
    <row r="433">
      <c r="A433" s="104"/>
      <c r="D433" s="106"/>
    </row>
    <row r="434">
      <c r="A434" s="104"/>
      <c r="D434" s="106"/>
    </row>
    <row r="435">
      <c r="A435" s="104"/>
      <c r="D435" s="106"/>
    </row>
    <row r="436">
      <c r="A436" s="104"/>
      <c r="D436" s="106"/>
    </row>
    <row r="437">
      <c r="A437" s="104"/>
      <c r="D437" s="106"/>
    </row>
    <row r="438">
      <c r="A438" s="104"/>
      <c r="D438" s="106"/>
    </row>
    <row r="439">
      <c r="A439" s="104"/>
      <c r="D439" s="106"/>
    </row>
    <row r="440">
      <c r="A440" s="104"/>
      <c r="D440" s="106"/>
    </row>
    <row r="441">
      <c r="A441" s="104"/>
      <c r="D441" s="106"/>
    </row>
    <row r="442">
      <c r="A442" s="104"/>
      <c r="D442" s="106"/>
    </row>
    <row r="443">
      <c r="A443" s="104"/>
      <c r="D443" s="106"/>
    </row>
    <row r="444">
      <c r="A444" s="104"/>
      <c r="D444" s="106"/>
    </row>
    <row r="445">
      <c r="A445" s="104"/>
      <c r="D445" s="106"/>
    </row>
    <row r="446">
      <c r="A446" s="104"/>
      <c r="D446" s="106"/>
    </row>
    <row r="447">
      <c r="A447" s="104"/>
      <c r="D447" s="106"/>
    </row>
    <row r="448">
      <c r="A448" s="104"/>
      <c r="D448" s="106"/>
    </row>
    <row r="449">
      <c r="A449" s="104"/>
      <c r="D449" s="106"/>
    </row>
    <row r="450">
      <c r="A450" s="104"/>
      <c r="D450" s="106"/>
    </row>
    <row r="451">
      <c r="A451" s="104"/>
      <c r="D451" s="106"/>
    </row>
    <row r="452">
      <c r="A452" s="104"/>
      <c r="D452" s="106"/>
    </row>
    <row r="453">
      <c r="A453" s="104"/>
      <c r="D453" s="106"/>
    </row>
    <row r="454">
      <c r="A454" s="104"/>
      <c r="D454" s="106"/>
    </row>
    <row r="455">
      <c r="A455" s="104"/>
      <c r="D455" s="106"/>
    </row>
    <row r="456">
      <c r="A456" s="104"/>
      <c r="D456" s="106"/>
    </row>
    <row r="457">
      <c r="A457" s="104"/>
      <c r="D457" s="106"/>
    </row>
    <row r="458">
      <c r="A458" s="104"/>
      <c r="D458" s="106"/>
    </row>
    <row r="459">
      <c r="A459" s="104"/>
      <c r="D459" s="106"/>
    </row>
    <row r="460">
      <c r="A460" s="104"/>
      <c r="D460" s="106"/>
    </row>
    <row r="461">
      <c r="A461" s="104"/>
      <c r="D461" s="106"/>
    </row>
    <row r="462">
      <c r="A462" s="104"/>
      <c r="D462" s="106"/>
    </row>
    <row r="463">
      <c r="A463" s="104"/>
      <c r="D463" s="106"/>
    </row>
    <row r="464">
      <c r="A464" s="104"/>
      <c r="D464" s="106"/>
    </row>
    <row r="465">
      <c r="A465" s="104"/>
      <c r="D465" s="106"/>
    </row>
    <row r="466">
      <c r="A466" s="104"/>
      <c r="D466" s="106"/>
    </row>
    <row r="467">
      <c r="A467" s="104"/>
      <c r="D467" s="106"/>
    </row>
    <row r="468">
      <c r="A468" s="104"/>
      <c r="D468" s="106"/>
    </row>
    <row r="469">
      <c r="A469" s="104"/>
      <c r="D469" s="106"/>
    </row>
    <row r="470">
      <c r="A470" s="104"/>
      <c r="D470" s="106"/>
    </row>
    <row r="471">
      <c r="A471" s="104"/>
      <c r="D471" s="106"/>
    </row>
    <row r="472">
      <c r="A472" s="104"/>
      <c r="D472" s="106"/>
    </row>
    <row r="473">
      <c r="A473" s="104"/>
      <c r="D473" s="106"/>
    </row>
    <row r="474">
      <c r="A474" s="104"/>
      <c r="D474" s="106"/>
    </row>
    <row r="475">
      <c r="A475" s="104"/>
      <c r="D475" s="106"/>
    </row>
    <row r="476">
      <c r="A476" s="104"/>
      <c r="D476" s="106"/>
    </row>
    <row r="477">
      <c r="A477" s="104"/>
      <c r="D477" s="106"/>
    </row>
    <row r="478">
      <c r="A478" s="104"/>
      <c r="D478" s="106"/>
    </row>
    <row r="479">
      <c r="A479" s="104"/>
      <c r="D479" s="106"/>
    </row>
    <row r="480">
      <c r="A480" s="104"/>
      <c r="D480" s="106"/>
    </row>
    <row r="481">
      <c r="A481" s="104"/>
      <c r="D481" s="106"/>
    </row>
    <row r="482">
      <c r="A482" s="104"/>
      <c r="D482" s="106"/>
    </row>
    <row r="483">
      <c r="A483" s="104"/>
      <c r="D483" s="106"/>
    </row>
    <row r="484">
      <c r="A484" s="104"/>
      <c r="D484" s="106"/>
    </row>
    <row r="485">
      <c r="A485" s="104"/>
      <c r="D485" s="106"/>
    </row>
    <row r="486">
      <c r="A486" s="104"/>
      <c r="D486" s="106"/>
    </row>
    <row r="487">
      <c r="A487" s="104"/>
      <c r="D487" s="106"/>
    </row>
    <row r="488">
      <c r="A488" s="104"/>
      <c r="D488" s="106"/>
    </row>
    <row r="489">
      <c r="A489" s="104"/>
      <c r="D489" s="106"/>
    </row>
    <row r="490">
      <c r="A490" s="104"/>
      <c r="D490" s="106"/>
    </row>
    <row r="491">
      <c r="A491" s="104"/>
      <c r="D491" s="106"/>
    </row>
    <row r="492">
      <c r="A492" s="104"/>
      <c r="D492" s="106"/>
    </row>
    <row r="493">
      <c r="A493" s="104"/>
      <c r="D493" s="106"/>
    </row>
    <row r="494">
      <c r="A494" s="104"/>
      <c r="D494" s="106"/>
    </row>
    <row r="495">
      <c r="A495" s="104"/>
      <c r="D495" s="106"/>
    </row>
    <row r="496">
      <c r="A496" s="104"/>
      <c r="D496" s="106"/>
    </row>
    <row r="497">
      <c r="A497" s="104"/>
      <c r="D497" s="106"/>
    </row>
    <row r="498">
      <c r="A498" s="104"/>
      <c r="D498" s="106"/>
    </row>
    <row r="499">
      <c r="A499" s="104"/>
      <c r="D499" s="106"/>
    </row>
    <row r="500">
      <c r="A500" s="104"/>
      <c r="D500" s="106"/>
    </row>
    <row r="501">
      <c r="A501" s="104"/>
      <c r="D501" s="106"/>
    </row>
    <row r="502">
      <c r="A502" s="104"/>
      <c r="D502" s="106"/>
    </row>
    <row r="503">
      <c r="A503" s="104"/>
      <c r="D503" s="106"/>
    </row>
    <row r="504">
      <c r="A504" s="104"/>
      <c r="D504" s="106"/>
    </row>
    <row r="505">
      <c r="A505" s="104"/>
      <c r="D505" s="106"/>
    </row>
    <row r="506">
      <c r="A506" s="104"/>
      <c r="D506" s="106"/>
    </row>
    <row r="507">
      <c r="A507" s="104"/>
      <c r="D507" s="106"/>
    </row>
    <row r="508">
      <c r="A508" s="104"/>
      <c r="D508" s="106"/>
    </row>
    <row r="509">
      <c r="A509" s="104"/>
      <c r="D509" s="106"/>
    </row>
    <row r="510">
      <c r="A510" s="104"/>
      <c r="D510" s="106"/>
    </row>
    <row r="511">
      <c r="A511" s="104"/>
      <c r="D511" s="106"/>
    </row>
    <row r="512">
      <c r="A512" s="104"/>
      <c r="D512" s="106"/>
    </row>
    <row r="513">
      <c r="A513" s="104"/>
      <c r="D513" s="106"/>
    </row>
    <row r="514">
      <c r="A514" s="104"/>
      <c r="D514" s="106"/>
    </row>
    <row r="515">
      <c r="A515" s="104"/>
      <c r="D515" s="106"/>
    </row>
    <row r="516">
      <c r="A516" s="104"/>
      <c r="D516" s="106"/>
    </row>
    <row r="517">
      <c r="A517" s="104"/>
      <c r="D517" s="106"/>
    </row>
    <row r="518">
      <c r="A518" s="104"/>
      <c r="D518" s="106"/>
    </row>
    <row r="519">
      <c r="A519" s="104"/>
      <c r="D519" s="106"/>
    </row>
    <row r="520">
      <c r="A520" s="104"/>
      <c r="D520" s="106"/>
    </row>
    <row r="521">
      <c r="A521" s="104"/>
      <c r="D521" s="106"/>
    </row>
    <row r="522">
      <c r="A522" s="104"/>
      <c r="D522" s="106"/>
    </row>
    <row r="523">
      <c r="A523" s="104"/>
      <c r="D523" s="106"/>
    </row>
    <row r="524">
      <c r="A524" s="104"/>
      <c r="D524" s="106"/>
    </row>
    <row r="525">
      <c r="A525" s="104"/>
      <c r="D525" s="106"/>
    </row>
    <row r="526">
      <c r="A526" s="104"/>
      <c r="D526" s="106"/>
    </row>
    <row r="527">
      <c r="A527" s="104"/>
      <c r="D527" s="106"/>
    </row>
    <row r="528">
      <c r="A528" s="104"/>
      <c r="D528" s="106"/>
    </row>
    <row r="529">
      <c r="A529" s="104"/>
      <c r="D529" s="106"/>
    </row>
    <row r="530">
      <c r="A530" s="104"/>
      <c r="D530" s="106"/>
    </row>
    <row r="531">
      <c r="A531" s="104"/>
      <c r="D531" s="106"/>
    </row>
    <row r="532">
      <c r="A532" s="104"/>
      <c r="D532" s="106"/>
    </row>
    <row r="533">
      <c r="A533" s="104"/>
      <c r="D533" s="106"/>
    </row>
    <row r="534">
      <c r="A534" s="104"/>
      <c r="D534" s="106"/>
    </row>
    <row r="535">
      <c r="A535" s="104"/>
      <c r="D535" s="106"/>
    </row>
    <row r="536">
      <c r="A536" s="104"/>
      <c r="D536" s="106"/>
    </row>
    <row r="537">
      <c r="A537" s="104"/>
      <c r="D537" s="106"/>
    </row>
    <row r="538">
      <c r="A538" s="104"/>
      <c r="D538" s="106"/>
    </row>
    <row r="539">
      <c r="A539" s="104"/>
      <c r="D539" s="106"/>
    </row>
    <row r="540">
      <c r="A540" s="104"/>
      <c r="D540" s="106"/>
    </row>
    <row r="541">
      <c r="A541" s="104"/>
      <c r="D541" s="106"/>
    </row>
    <row r="542">
      <c r="A542" s="104"/>
      <c r="D542" s="106"/>
    </row>
    <row r="543">
      <c r="A543" s="104"/>
      <c r="D543" s="106"/>
    </row>
    <row r="544">
      <c r="A544" s="104"/>
      <c r="D544" s="106"/>
    </row>
    <row r="545">
      <c r="A545" s="104"/>
      <c r="D545" s="106"/>
    </row>
    <row r="546">
      <c r="A546" s="104"/>
      <c r="D546" s="106"/>
    </row>
    <row r="547">
      <c r="A547" s="104"/>
      <c r="D547" s="106"/>
    </row>
    <row r="548">
      <c r="A548" s="104"/>
      <c r="D548" s="106"/>
    </row>
    <row r="549">
      <c r="A549" s="104"/>
      <c r="D549" s="106"/>
    </row>
    <row r="550">
      <c r="A550" s="104"/>
      <c r="D550" s="106"/>
    </row>
    <row r="551">
      <c r="A551" s="104"/>
      <c r="D551" s="106"/>
    </row>
    <row r="552">
      <c r="A552" s="104"/>
      <c r="D552" s="106"/>
    </row>
    <row r="553">
      <c r="A553" s="104"/>
      <c r="D553" s="106"/>
    </row>
    <row r="554">
      <c r="A554" s="104"/>
      <c r="D554" s="106"/>
    </row>
    <row r="555">
      <c r="A555" s="104"/>
      <c r="D555" s="106"/>
    </row>
    <row r="556">
      <c r="A556" s="104"/>
      <c r="D556" s="106"/>
    </row>
    <row r="557">
      <c r="A557" s="104"/>
      <c r="D557" s="106"/>
    </row>
    <row r="558">
      <c r="A558" s="104"/>
      <c r="D558" s="106"/>
    </row>
    <row r="559">
      <c r="A559" s="104"/>
      <c r="D559" s="106"/>
    </row>
    <row r="560">
      <c r="A560" s="104"/>
      <c r="D560" s="106"/>
    </row>
    <row r="561">
      <c r="A561" s="104"/>
      <c r="D561" s="106"/>
    </row>
    <row r="562">
      <c r="A562" s="104"/>
      <c r="D562" s="106"/>
    </row>
    <row r="563">
      <c r="A563" s="104"/>
      <c r="D563" s="106"/>
    </row>
    <row r="564">
      <c r="A564" s="104"/>
      <c r="D564" s="106"/>
    </row>
    <row r="565">
      <c r="A565" s="104"/>
      <c r="D565" s="106"/>
    </row>
    <row r="566">
      <c r="A566" s="104"/>
      <c r="D566" s="106"/>
    </row>
    <row r="567">
      <c r="A567" s="104"/>
      <c r="D567" s="106"/>
    </row>
    <row r="568">
      <c r="A568" s="104"/>
      <c r="D568" s="106"/>
    </row>
    <row r="569">
      <c r="A569" s="104"/>
      <c r="D569" s="106"/>
    </row>
    <row r="570">
      <c r="A570" s="104"/>
      <c r="D570" s="106"/>
    </row>
    <row r="571">
      <c r="A571" s="104"/>
      <c r="D571" s="106"/>
    </row>
    <row r="572">
      <c r="A572" s="104"/>
      <c r="D572" s="106"/>
    </row>
    <row r="573">
      <c r="A573" s="104"/>
      <c r="D573" s="106"/>
    </row>
    <row r="574">
      <c r="A574" s="104"/>
      <c r="D574" s="106"/>
    </row>
    <row r="575">
      <c r="A575" s="104"/>
      <c r="D575" s="106"/>
    </row>
    <row r="576">
      <c r="A576" s="104"/>
      <c r="D576" s="106"/>
    </row>
    <row r="577">
      <c r="A577" s="104"/>
      <c r="D577" s="106"/>
    </row>
    <row r="578">
      <c r="A578" s="104"/>
      <c r="D578" s="106"/>
    </row>
    <row r="579">
      <c r="A579" s="104"/>
      <c r="D579" s="106"/>
    </row>
    <row r="580">
      <c r="A580" s="104"/>
      <c r="D580" s="106"/>
    </row>
    <row r="581">
      <c r="A581" s="104"/>
      <c r="D581" s="106"/>
    </row>
    <row r="582">
      <c r="A582" s="104"/>
      <c r="D582" s="106"/>
    </row>
    <row r="583">
      <c r="A583" s="104"/>
      <c r="D583" s="106"/>
    </row>
    <row r="584">
      <c r="A584" s="104"/>
      <c r="D584" s="106"/>
    </row>
    <row r="585">
      <c r="A585" s="104"/>
      <c r="D585" s="106"/>
    </row>
    <row r="586">
      <c r="A586" s="104"/>
      <c r="D586" s="106"/>
    </row>
    <row r="587">
      <c r="A587" s="104"/>
      <c r="D587" s="106"/>
    </row>
    <row r="588">
      <c r="A588" s="104"/>
      <c r="D588" s="106"/>
    </row>
    <row r="589">
      <c r="A589" s="104"/>
      <c r="D589" s="106"/>
    </row>
    <row r="590">
      <c r="A590" s="104"/>
      <c r="D590" s="106"/>
    </row>
    <row r="591">
      <c r="A591" s="104"/>
      <c r="D591" s="106"/>
    </row>
    <row r="592">
      <c r="A592" s="104"/>
      <c r="D592" s="106"/>
    </row>
    <row r="593">
      <c r="A593" s="104"/>
      <c r="D593" s="106"/>
    </row>
    <row r="594">
      <c r="A594" s="104"/>
      <c r="D594" s="106"/>
    </row>
    <row r="595">
      <c r="A595" s="104"/>
      <c r="D595" s="106"/>
    </row>
    <row r="596">
      <c r="A596" s="104"/>
      <c r="D596" s="106"/>
    </row>
    <row r="597">
      <c r="A597" s="104"/>
      <c r="D597" s="106"/>
    </row>
    <row r="598">
      <c r="A598" s="104"/>
      <c r="D598" s="106"/>
    </row>
    <row r="599">
      <c r="A599" s="104"/>
      <c r="D599" s="106"/>
    </row>
    <row r="600">
      <c r="A600" s="104"/>
      <c r="D600" s="106"/>
    </row>
    <row r="601">
      <c r="A601" s="104"/>
      <c r="D601" s="106"/>
    </row>
    <row r="602">
      <c r="A602" s="104"/>
      <c r="D602" s="106"/>
    </row>
    <row r="603">
      <c r="A603" s="104"/>
      <c r="D603" s="106"/>
    </row>
    <row r="604">
      <c r="A604" s="104"/>
      <c r="D604" s="106"/>
    </row>
    <row r="605">
      <c r="A605" s="104"/>
      <c r="D605" s="106"/>
    </row>
    <row r="606">
      <c r="A606" s="104"/>
      <c r="D606" s="106"/>
    </row>
    <row r="607">
      <c r="A607" s="104"/>
      <c r="D607" s="106"/>
    </row>
    <row r="608">
      <c r="A608" s="104"/>
      <c r="D608" s="106"/>
    </row>
    <row r="609">
      <c r="A609" s="104"/>
      <c r="D609" s="106"/>
    </row>
    <row r="610">
      <c r="A610" s="104"/>
      <c r="D610" s="106"/>
    </row>
    <row r="611">
      <c r="A611" s="104"/>
      <c r="D611" s="106"/>
    </row>
    <row r="612">
      <c r="A612" s="104"/>
      <c r="D612" s="106"/>
    </row>
    <row r="613">
      <c r="A613" s="104"/>
      <c r="D613" s="106"/>
    </row>
    <row r="614">
      <c r="A614" s="104"/>
      <c r="D614" s="106"/>
    </row>
    <row r="615">
      <c r="A615" s="104"/>
      <c r="D615" s="106"/>
    </row>
    <row r="616">
      <c r="A616" s="104"/>
      <c r="D616" s="106"/>
    </row>
    <row r="617">
      <c r="A617" s="104"/>
      <c r="D617" s="106"/>
    </row>
    <row r="618">
      <c r="A618" s="104"/>
      <c r="D618" s="106"/>
    </row>
    <row r="619">
      <c r="A619" s="104"/>
      <c r="D619" s="106"/>
    </row>
    <row r="620">
      <c r="A620" s="104"/>
      <c r="D620" s="106"/>
    </row>
    <row r="621">
      <c r="A621" s="104"/>
      <c r="D621" s="106"/>
    </row>
    <row r="622">
      <c r="A622" s="104"/>
      <c r="D622" s="106"/>
    </row>
    <row r="623">
      <c r="A623" s="104"/>
      <c r="D623" s="106"/>
    </row>
    <row r="624">
      <c r="A624" s="104"/>
      <c r="D624" s="106"/>
    </row>
    <row r="625">
      <c r="A625" s="104"/>
      <c r="D625" s="106"/>
    </row>
    <row r="626">
      <c r="A626" s="104"/>
      <c r="D626" s="106"/>
    </row>
    <row r="627">
      <c r="A627" s="104"/>
      <c r="D627" s="106"/>
    </row>
    <row r="628">
      <c r="A628" s="104"/>
      <c r="D628" s="106"/>
    </row>
    <row r="629">
      <c r="A629" s="104"/>
      <c r="D629" s="106"/>
    </row>
    <row r="630">
      <c r="A630" s="104"/>
      <c r="D630" s="106"/>
    </row>
    <row r="631">
      <c r="A631" s="104"/>
      <c r="D631" s="106"/>
    </row>
    <row r="632">
      <c r="A632" s="104"/>
      <c r="D632" s="106"/>
    </row>
    <row r="633">
      <c r="A633" s="104"/>
      <c r="D633" s="106"/>
    </row>
    <row r="634">
      <c r="A634" s="104"/>
      <c r="D634" s="106"/>
    </row>
    <row r="635">
      <c r="A635" s="104"/>
      <c r="D635" s="106"/>
    </row>
    <row r="636">
      <c r="A636" s="104"/>
      <c r="D636" s="106"/>
    </row>
    <row r="637">
      <c r="A637" s="104"/>
      <c r="D637" s="106"/>
    </row>
    <row r="638">
      <c r="A638" s="104"/>
      <c r="D638" s="106"/>
    </row>
    <row r="639">
      <c r="A639" s="104"/>
      <c r="D639" s="106"/>
    </row>
    <row r="640">
      <c r="A640" s="104"/>
      <c r="D640" s="106"/>
    </row>
    <row r="641">
      <c r="A641" s="104"/>
      <c r="D641" s="106"/>
    </row>
    <row r="642">
      <c r="A642" s="104"/>
      <c r="D642" s="106"/>
    </row>
    <row r="643">
      <c r="A643" s="104"/>
      <c r="D643" s="106"/>
    </row>
    <row r="644">
      <c r="A644" s="104"/>
      <c r="D644" s="106"/>
    </row>
    <row r="645">
      <c r="A645" s="104"/>
      <c r="D645" s="106"/>
    </row>
    <row r="646">
      <c r="A646" s="104"/>
      <c r="D646" s="106"/>
    </row>
    <row r="647">
      <c r="A647" s="104"/>
      <c r="D647" s="106"/>
    </row>
    <row r="648">
      <c r="A648" s="104"/>
      <c r="D648" s="106"/>
    </row>
    <row r="649">
      <c r="A649" s="104"/>
      <c r="D649" s="106"/>
    </row>
    <row r="650">
      <c r="A650" s="104"/>
      <c r="D650" s="106"/>
    </row>
    <row r="651">
      <c r="A651" s="104"/>
      <c r="D651" s="106"/>
    </row>
    <row r="652">
      <c r="A652" s="104"/>
      <c r="D652" s="106"/>
    </row>
    <row r="653">
      <c r="A653" s="104"/>
      <c r="D653" s="106"/>
    </row>
    <row r="654">
      <c r="A654" s="104"/>
      <c r="D654" s="106"/>
    </row>
    <row r="655">
      <c r="A655" s="104"/>
      <c r="D655" s="106"/>
    </row>
    <row r="656">
      <c r="A656" s="104"/>
      <c r="D656" s="106"/>
    </row>
    <row r="657">
      <c r="A657" s="104"/>
      <c r="D657" s="106"/>
    </row>
    <row r="658">
      <c r="A658" s="104"/>
      <c r="D658" s="106"/>
    </row>
    <row r="659">
      <c r="A659" s="104"/>
      <c r="D659" s="106"/>
    </row>
    <row r="660">
      <c r="A660" s="104"/>
      <c r="D660" s="106"/>
    </row>
    <row r="661">
      <c r="A661" s="104"/>
      <c r="D661" s="106"/>
    </row>
    <row r="662">
      <c r="A662" s="104"/>
      <c r="D662" s="106"/>
    </row>
    <row r="663">
      <c r="A663" s="104"/>
      <c r="D663" s="106"/>
    </row>
    <row r="664">
      <c r="A664" s="104"/>
      <c r="D664" s="106"/>
    </row>
    <row r="665">
      <c r="A665" s="104"/>
      <c r="D665" s="106"/>
    </row>
    <row r="666">
      <c r="A666" s="104"/>
      <c r="D666" s="106"/>
    </row>
    <row r="667">
      <c r="A667" s="104"/>
      <c r="D667" s="106"/>
    </row>
    <row r="668">
      <c r="A668" s="104"/>
      <c r="D668" s="106"/>
    </row>
    <row r="669">
      <c r="A669" s="104"/>
      <c r="D669" s="106"/>
    </row>
    <row r="670">
      <c r="A670" s="104"/>
      <c r="D670" s="106"/>
    </row>
    <row r="671">
      <c r="A671" s="104"/>
      <c r="D671" s="106"/>
    </row>
    <row r="672">
      <c r="A672" s="104"/>
      <c r="D672" s="106"/>
    </row>
    <row r="673">
      <c r="A673" s="104"/>
      <c r="D673" s="106"/>
    </row>
    <row r="674">
      <c r="A674" s="104"/>
      <c r="D674" s="106"/>
    </row>
    <row r="675">
      <c r="A675" s="104"/>
      <c r="D675" s="106"/>
    </row>
    <row r="676">
      <c r="A676" s="104"/>
      <c r="D676" s="106"/>
    </row>
    <row r="677">
      <c r="A677" s="104"/>
      <c r="D677" s="106"/>
    </row>
    <row r="678">
      <c r="A678" s="104"/>
      <c r="D678" s="106"/>
    </row>
    <row r="679">
      <c r="A679" s="104"/>
      <c r="D679" s="106"/>
    </row>
    <row r="680">
      <c r="A680" s="104"/>
      <c r="D680" s="106"/>
    </row>
    <row r="681">
      <c r="A681" s="104"/>
      <c r="D681" s="106"/>
    </row>
    <row r="682">
      <c r="A682" s="104"/>
      <c r="D682" s="106"/>
    </row>
    <row r="683">
      <c r="A683" s="104"/>
      <c r="D683" s="106"/>
    </row>
    <row r="684">
      <c r="A684" s="104"/>
      <c r="D684" s="106"/>
    </row>
    <row r="685">
      <c r="A685" s="104"/>
      <c r="D685" s="106"/>
    </row>
    <row r="686">
      <c r="A686" s="104"/>
      <c r="D686" s="106"/>
    </row>
    <row r="687">
      <c r="A687" s="104"/>
      <c r="D687" s="106"/>
    </row>
    <row r="688">
      <c r="A688" s="104"/>
      <c r="D688" s="106"/>
    </row>
    <row r="689">
      <c r="A689" s="104"/>
      <c r="D689" s="106"/>
    </row>
    <row r="690">
      <c r="A690" s="104"/>
      <c r="D690" s="106"/>
    </row>
    <row r="691">
      <c r="A691" s="104"/>
      <c r="D691" s="106"/>
    </row>
    <row r="692">
      <c r="A692" s="104"/>
      <c r="D692" s="106"/>
    </row>
    <row r="693">
      <c r="A693" s="104"/>
      <c r="D693" s="106"/>
    </row>
    <row r="694">
      <c r="A694" s="104"/>
      <c r="D694" s="106"/>
    </row>
    <row r="695">
      <c r="A695" s="104"/>
      <c r="D695" s="106"/>
    </row>
    <row r="696">
      <c r="A696" s="104"/>
      <c r="D696" s="106"/>
    </row>
    <row r="697">
      <c r="A697" s="104"/>
      <c r="D697" s="106"/>
    </row>
    <row r="698">
      <c r="A698" s="104"/>
      <c r="D698" s="106"/>
    </row>
    <row r="699">
      <c r="A699" s="104"/>
      <c r="D699" s="106"/>
    </row>
    <row r="700">
      <c r="A700" s="104"/>
      <c r="D700" s="106"/>
    </row>
    <row r="701">
      <c r="A701" s="104"/>
      <c r="D701" s="106"/>
    </row>
    <row r="702">
      <c r="A702" s="104"/>
      <c r="D702" s="106"/>
    </row>
    <row r="703">
      <c r="A703" s="104"/>
      <c r="D703" s="106"/>
    </row>
    <row r="704">
      <c r="A704" s="104"/>
      <c r="D704" s="106"/>
    </row>
    <row r="705">
      <c r="A705" s="104"/>
      <c r="D705" s="106"/>
    </row>
    <row r="706">
      <c r="A706" s="104"/>
      <c r="D706" s="106"/>
    </row>
    <row r="707">
      <c r="A707" s="104"/>
      <c r="D707" s="106"/>
    </row>
    <row r="708">
      <c r="A708" s="104"/>
      <c r="D708" s="106"/>
    </row>
    <row r="709">
      <c r="A709" s="104"/>
      <c r="D709" s="106"/>
    </row>
    <row r="710">
      <c r="A710" s="104"/>
      <c r="D710" s="106"/>
    </row>
    <row r="711">
      <c r="A711" s="104"/>
      <c r="D711" s="106"/>
    </row>
    <row r="712">
      <c r="A712" s="104"/>
      <c r="D712" s="106"/>
    </row>
    <row r="713">
      <c r="A713" s="104"/>
      <c r="D713" s="106"/>
    </row>
    <row r="714">
      <c r="A714" s="104"/>
      <c r="D714" s="106"/>
    </row>
    <row r="715">
      <c r="A715" s="104"/>
      <c r="D715" s="106"/>
    </row>
    <row r="716">
      <c r="A716" s="104"/>
      <c r="D716" s="106"/>
    </row>
    <row r="717">
      <c r="A717" s="104"/>
      <c r="D717" s="106"/>
    </row>
    <row r="718">
      <c r="A718" s="104"/>
      <c r="D718" s="106"/>
    </row>
    <row r="719">
      <c r="A719" s="104"/>
      <c r="D719" s="106"/>
    </row>
    <row r="720">
      <c r="A720" s="104"/>
      <c r="D720" s="106"/>
    </row>
    <row r="721">
      <c r="A721" s="104"/>
      <c r="D721" s="106"/>
    </row>
    <row r="722">
      <c r="A722" s="104"/>
      <c r="D722" s="106"/>
    </row>
    <row r="723">
      <c r="A723" s="104"/>
      <c r="D723" s="106"/>
    </row>
    <row r="724">
      <c r="A724" s="104"/>
      <c r="D724" s="106"/>
    </row>
    <row r="725">
      <c r="A725" s="104"/>
      <c r="D725" s="106"/>
    </row>
    <row r="726">
      <c r="A726" s="104"/>
      <c r="D726" s="106"/>
    </row>
    <row r="727">
      <c r="A727" s="104"/>
      <c r="D727" s="106"/>
    </row>
    <row r="728">
      <c r="A728" s="104"/>
      <c r="D728" s="106"/>
    </row>
    <row r="729">
      <c r="A729" s="104"/>
      <c r="D729" s="106"/>
    </row>
    <row r="730">
      <c r="A730" s="104"/>
      <c r="D730" s="106"/>
    </row>
    <row r="731">
      <c r="A731" s="104"/>
      <c r="D731" s="106"/>
    </row>
    <row r="732">
      <c r="A732" s="104"/>
      <c r="D732" s="106"/>
    </row>
    <row r="733">
      <c r="A733" s="104"/>
      <c r="D733" s="106"/>
    </row>
    <row r="734">
      <c r="A734" s="104"/>
      <c r="D734" s="106"/>
    </row>
    <row r="735">
      <c r="A735" s="104"/>
      <c r="D735" s="106"/>
    </row>
    <row r="736">
      <c r="A736" s="104"/>
      <c r="D736" s="106"/>
    </row>
    <row r="737">
      <c r="A737" s="104"/>
      <c r="D737" s="106"/>
    </row>
    <row r="738">
      <c r="A738" s="104"/>
      <c r="D738" s="106"/>
    </row>
    <row r="739">
      <c r="A739" s="104"/>
      <c r="D739" s="106"/>
    </row>
    <row r="740">
      <c r="A740" s="104"/>
      <c r="D740" s="106"/>
    </row>
    <row r="741">
      <c r="A741" s="104"/>
      <c r="D741" s="106"/>
    </row>
    <row r="742">
      <c r="A742" s="104"/>
      <c r="D742" s="106"/>
    </row>
    <row r="743">
      <c r="A743" s="104"/>
      <c r="D743" s="106"/>
    </row>
    <row r="744">
      <c r="A744" s="104"/>
      <c r="D744" s="106"/>
    </row>
    <row r="745">
      <c r="A745" s="104"/>
      <c r="D745" s="106"/>
    </row>
    <row r="746">
      <c r="A746" s="104"/>
      <c r="D746" s="106"/>
    </row>
    <row r="747">
      <c r="A747" s="104"/>
      <c r="D747" s="106"/>
    </row>
    <row r="748">
      <c r="A748" s="104"/>
      <c r="D748" s="106"/>
    </row>
    <row r="749">
      <c r="A749" s="104"/>
      <c r="D749" s="106"/>
    </row>
    <row r="750">
      <c r="A750" s="104"/>
      <c r="D750" s="106"/>
    </row>
    <row r="751">
      <c r="A751" s="104"/>
      <c r="D751" s="106"/>
    </row>
    <row r="752">
      <c r="A752" s="104"/>
      <c r="D752" s="106"/>
    </row>
    <row r="753">
      <c r="A753" s="104"/>
      <c r="D753" s="106"/>
    </row>
    <row r="754">
      <c r="A754" s="104"/>
      <c r="D754" s="106"/>
    </row>
    <row r="755">
      <c r="A755" s="104"/>
      <c r="D755" s="106"/>
    </row>
    <row r="756">
      <c r="A756" s="104"/>
      <c r="D756" s="106"/>
    </row>
    <row r="757">
      <c r="A757" s="104"/>
      <c r="D757" s="106"/>
    </row>
    <row r="758">
      <c r="A758" s="104"/>
      <c r="D758" s="106"/>
    </row>
    <row r="759">
      <c r="A759" s="104"/>
      <c r="D759" s="106"/>
    </row>
    <row r="760">
      <c r="A760" s="104"/>
      <c r="D760" s="106"/>
    </row>
    <row r="761">
      <c r="A761" s="104"/>
      <c r="D761" s="106"/>
    </row>
    <row r="762">
      <c r="A762" s="104"/>
      <c r="D762" s="106"/>
    </row>
    <row r="763">
      <c r="A763" s="104"/>
      <c r="D763" s="106"/>
    </row>
    <row r="764">
      <c r="A764" s="104"/>
      <c r="D764" s="106"/>
    </row>
    <row r="765">
      <c r="A765" s="104"/>
      <c r="D765" s="106"/>
    </row>
    <row r="766">
      <c r="A766" s="104"/>
      <c r="D766" s="106"/>
    </row>
    <row r="767">
      <c r="A767" s="104"/>
      <c r="D767" s="106"/>
    </row>
    <row r="768">
      <c r="A768" s="104"/>
      <c r="D768" s="106"/>
    </row>
    <row r="769">
      <c r="A769" s="104"/>
      <c r="D769" s="106"/>
    </row>
    <row r="770">
      <c r="A770" s="104"/>
      <c r="D770" s="106"/>
    </row>
    <row r="771">
      <c r="A771" s="104"/>
      <c r="D771" s="106"/>
    </row>
    <row r="772">
      <c r="A772" s="104"/>
      <c r="D772" s="106"/>
    </row>
    <row r="773">
      <c r="A773" s="104"/>
      <c r="D773" s="106"/>
    </row>
    <row r="774">
      <c r="A774" s="104"/>
      <c r="D774" s="106"/>
    </row>
    <row r="775">
      <c r="A775" s="104"/>
      <c r="D775" s="106"/>
    </row>
    <row r="776">
      <c r="A776" s="104"/>
      <c r="D776" s="106"/>
    </row>
    <row r="777">
      <c r="A777" s="104"/>
      <c r="D777" s="106"/>
    </row>
    <row r="778">
      <c r="A778" s="104"/>
      <c r="D778" s="106"/>
    </row>
    <row r="779">
      <c r="A779" s="104"/>
      <c r="D779" s="106"/>
    </row>
    <row r="780">
      <c r="A780" s="104"/>
      <c r="D780" s="106"/>
    </row>
    <row r="781">
      <c r="A781" s="104"/>
      <c r="D781" s="106"/>
    </row>
    <row r="782">
      <c r="A782" s="104"/>
      <c r="D782" s="106"/>
    </row>
    <row r="783">
      <c r="A783" s="104"/>
      <c r="D783" s="106"/>
    </row>
    <row r="784">
      <c r="A784" s="104"/>
      <c r="D784" s="106"/>
    </row>
    <row r="785">
      <c r="A785" s="104"/>
      <c r="D785" s="106"/>
    </row>
    <row r="786">
      <c r="A786" s="104"/>
      <c r="D786" s="106"/>
    </row>
    <row r="787">
      <c r="A787" s="104"/>
      <c r="D787" s="106"/>
    </row>
    <row r="788">
      <c r="A788" s="104"/>
      <c r="D788" s="106"/>
    </row>
    <row r="789">
      <c r="A789" s="104"/>
      <c r="D789" s="106"/>
    </row>
    <row r="790">
      <c r="A790" s="104"/>
      <c r="D790" s="106"/>
    </row>
    <row r="791">
      <c r="A791" s="104"/>
      <c r="D791" s="106"/>
    </row>
    <row r="792">
      <c r="A792" s="104"/>
      <c r="D792" s="106"/>
    </row>
    <row r="793">
      <c r="A793" s="104"/>
      <c r="D793" s="106"/>
    </row>
    <row r="794">
      <c r="A794" s="104"/>
      <c r="D794" s="106"/>
    </row>
    <row r="795">
      <c r="A795" s="104"/>
      <c r="D795" s="106"/>
    </row>
    <row r="796">
      <c r="A796" s="104"/>
      <c r="D796" s="106"/>
    </row>
    <row r="797">
      <c r="A797" s="104"/>
      <c r="D797" s="106"/>
    </row>
    <row r="798">
      <c r="A798" s="104"/>
      <c r="D798" s="106"/>
    </row>
    <row r="799">
      <c r="A799" s="104"/>
      <c r="D799" s="106"/>
    </row>
    <row r="800">
      <c r="A800" s="104"/>
      <c r="D800" s="106"/>
    </row>
    <row r="801">
      <c r="A801" s="104"/>
      <c r="D801" s="106"/>
    </row>
    <row r="802">
      <c r="A802" s="104"/>
      <c r="D802" s="106"/>
    </row>
    <row r="803">
      <c r="A803" s="104"/>
      <c r="D803" s="106"/>
    </row>
    <row r="804">
      <c r="A804" s="104"/>
      <c r="D804" s="106"/>
    </row>
    <row r="805">
      <c r="A805" s="104"/>
      <c r="D805" s="106"/>
    </row>
    <row r="806">
      <c r="A806" s="104"/>
      <c r="D806" s="106"/>
    </row>
    <row r="807">
      <c r="A807" s="104"/>
      <c r="D807" s="106"/>
    </row>
    <row r="808">
      <c r="A808" s="104"/>
      <c r="D808" s="106"/>
    </row>
    <row r="809">
      <c r="A809" s="104"/>
      <c r="D809" s="106"/>
    </row>
    <row r="810">
      <c r="A810" s="104"/>
      <c r="D810" s="106"/>
    </row>
    <row r="811">
      <c r="A811" s="104"/>
      <c r="D811" s="106"/>
    </row>
    <row r="812">
      <c r="A812" s="104"/>
      <c r="D812" s="106"/>
    </row>
    <row r="813">
      <c r="A813" s="104"/>
      <c r="D813" s="106"/>
    </row>
    <row r="814">
      <c r="A814" s="104"/>
      <c r="D814" s="106"/>
    </row>
    <row r="815">
      <c r="A815" s="104"/>
      <c r="D815" s="106"/>
    </row>
    <row r="816">
      <c r="A816" s="104"/>
      <c r="D816" s="106"/>
    </row>
    <row r="817">
      <c r="A817" s="104"/>
      <c r="D817" s="106"/>
    </row>
    <row r="818">
      <c r="A818" s="104"/>
      <c r="D818" s="106"/>
    </row>
    <row r="819">
      <c r="A819" s="104"/>
      <c r="D819" s="106"/>
    </row>
    <row r="820">
      <c r="A820" s="104"/>
      <c r="D820" s="106"/>
    </row>
    <row r="821">
      <c r="A821" s="104"/>
      <c r="D821" s="106"/>
    </row>
    <row r="822">
      <c r="A822" s="104"/>
      <c r="D822" s="106"/>
    </row>
    <row r="823">
      <c r="A823" s="104"/>
      <c r="D823" s="106"/>
    </row>
    <row r="824">
      <c r="A824" s="104"/>
      <c r="D824" s="106"/>
    </row>
    <row r="825">
      <c r="A825" s="104"/>
      <c r="D825" s="106"/>
    </row>
    <row r="826">
      <c r="A826" s="104"/>
      <c r="D826" s="106"/>
    </row>
    <row r="827">
      <c r="A827" s="104"/>
      <c r="D827" s="106"/>
    </row>
    <row r="828">
      <c r="A828" s="104"/>
      <c r="D828" s="106"/>
    </row>
    <row r="829">
      <c r="A829" s="104"/>
      <c r="D829" s="106"/>
    </row>
    <row r="830">
      <c r="A830" s="104"/>
      <c r="D830" s="106"/>
    </row>
    <row r="831">
      <c r="A831" s="104"/>
      <c r="D831" s="106"/>
    </row>
    <row r="832">
      <c r="A832" s="104"/>
      <c r="D832" s="106"/>
    </row>
    <row r="833">
      <c r="A833" s="104"/>
      <c r="D833" s="106"/>
    </row>
    <row r="834">
      <c r="A834" s="104"/>
      <c r="D834" s="106"/>
    </row>
    <row r="835">
      <c r="A835" s="104"/>
      <c r="D835" s="106"/>
    </row>
    <row r="836">
      <c r="A836" s="104"/>
      <c r="D836" s="106"/>
    </row>
    <row r="837">
      <c r="A837" s="104"/>
      <c r="D837" s="106"/>
    </row>
    <row r="838">
      <c r="A838" s="104"/>
      <c r="D838" s="106"/>
    </row>
    <row r="839">
      <c r="A839" s="104"/>
      <c r="D839" s="106"/>
    </row>
    <row r="840">
      <c r="A840" s="104"/>
      <c r="D840" s="106"/>
    </row>
    <row r="841">
      <c r="A841" s="104"/>
      <c r="D841" s="106"/>
    </row>
    <row r="842">
      <c r="A842" s="104"/>
      <c r="D842" s="106"/>
    </row>
    <row r="843">
      <c r="A843" s="104"/>
      <c r="D843" s="106"/>
    </row>
    <row r="844">
      <c r="A844" s="104"/>
      <c r="D844" s="106"/>
    </row>
    <row r="845">
      <c r="A845" s="104"/>
      <c r="D845" s="106"/>
    </row>
    <row r="846">
      <c r="A846" s="104"/>
      <c r="D846" s="106"/>
    </row>
    <row r="847">
      <c r="A847" s="104"/>
      <c r="D847" s="106"/>
    </row>
    <row r="848">
      <c r="A848" s="104"/>
      <c r="D848" s="106"/>
    </row>
    <row r="849">
      <c r="A849" s="104"/>
      <c r="D849" s="106"/>
    </row>
    <row r="850">
      <c r="A850" s="104"/>
      <c r="D850" s="106"/>
    </row>
    <row r="851">
      <c r="A851" s="104"/>
      <c r="D851" s="106"/>
    </row>
    <row r="852">
      <c r="A852" s="104"/>
      <c r="D852" s="106"/>
    </row>
    <row r="853">
      <c r="A853" s="104"/>
      <c r="D853" s="106"/>
    </row>
    <row r="854">
      <c r="A854" s="104"/>
      <c r="D854" s="106"/>
    </row>
    <row r="855">
      <c r="A855" s="104"/>
      <c r="D855" s="106"/>
    </row>
    <row r="856">
      <c r="A856" s="104"/>
      <c r="D856" s="106"/>
    </row>
    <row r="857">
      <c r="A857" s="104"/>
      <c r="D857" s="106"/>
    </row>
    <row r="858">
      <c r="A858" s="104"/>
      <c r="D858" s="106"/>
    </row>
    <row r="859">
      <c r="A859" s="104"/>
      <c r="D859" s="106"/>
    </row>
    <row r="860">
      <c r="A860" s="104"/>
      <c r="D860" s="106"/>
    </row>
    <row r="861">
      <c r="A861" s="104"/>
      <c r="D861" s="106"/>
    </row>
    <row r="862">
      <c r="A862" s="104"/>
      <c r="D862" s="106"/>
    </row>
    <row r="863">
      <c r="A863" s="104"/>
      <c r="D863" s="106"/>
    </row>
    <row r="864">
      <c r="A864" s="104"/>
      <c r="D864" s="106"/>
    </row>
    <row r="865">
      <c r="A865" s="104"/>
      <c r="D865" s="106"/>
    </row>
    <row r="866">
      <c r="A866" s="104"/>
      <c r="D866" s="106"/>
    </row>
    <row r="867">
      <c r="A867" s="104"/>
      <c r="D867" s="106"/>
    </row>
    <row r="868">
      <c r="A868" s="104"/>
      <c r="D868" s="106"/>
    </row>
    <row r="869">
      <c r="A869" s="104"/>
      <c r="D869" s="106"/>
    </row>
    <row r="870">
      <c r="A870" s="104"/>
      <c r="D870" s="106"/>
    </row>
    <row r="871">
      <c r="A871" s="104"/>
      <c r="D871" s="106"/>
    </row>
    <row r="872">
      <c r="A872" s="104"/>
      <c r="D872" s="106"/>
    </row>
    <row r="873">
      <c r="A873" s="104"/>
      <c r="D873" s="106"/>
    </row>
    <row r="874">
      <c r="A874" s="104"/>
      <c r="D874" s="106"/>
    </row>
    <row r="875">
      <c r="A875" s="104"/>
      <c r="D875" s="106"/>
    </row>
    <row r="876">
      <c r="A876" s="104"/>
      <c r="D876" s="106"/>
    </row>
    <row r="877">
      <c r="A877" s="104"/>
      <c r="D877" s="106"/>
    </row>
    <row r="878">
      <c r="A878" s="104"/>
      <c r="D878" s="106"/>
    </row>
    <row r="879">
      <c r="A879" s="104"/>
      <c r="D879" s="106"/>
    </row>
    <row r="880">
      <c r="A880" s="104"/>
      <c r="D880" s="106"/>
    </row>
    <row r="881">
      <c r="A881" s="104"/>
      <c r="D881" s="106"/>
    </row>
    <row r="882">
      <c r="A882" s="104"/>
      <c r="D882" s="106"/>
    </row>
    <row r="883">
      <c r="A883" s="104"/>
      <c r="D883" s="106"/>
    </row>
    <row r="884">
      <c r="A884" s="104"/>
      <c r="D884" s="106"/>
    </row>
    <row r="885">
      <c r="A885" s="104"/>
      <c r="D885" s="106"/>
    </row>
    <row r="886">
      <c r="A886" s="104"/>
      <c r="D886" s="106"/>
    </row>
    <row r="887">
      <c r="A887" s="104"/>
      <c r="D887" s="106"/>
    </row>
    <row r="888">
      <c r="A888" s="104"/>
      <c r="D888" s="106"/>
    </row>
    <row r="889">
      <c r="A889" s="104"/>
      <c r="D889" s="106"/>
    </row>
    <row r="890">
      <c r="A890" s="104"/>
      <c r="D890" s="106"/>
    </row>
    <row r="891">
      <c r="A891" s="104"/>
      <c r="D891" s="106"/>
    </row>
    <row r="892">
      <c r="A892" s="104"/>
      <c r="D892" s="106"/>
    </row>
    <row r="893">
      <c r="A893" s="104"/>
      <c r="D893" s="106"/>
    </row>
    <row r="894">
      <c r="A894" s="104"/>
      <c r="D894" s="106"/>
    </row>
    <row r="895">
      <c r="A895" s="104"/>
      <c r="D895" s="106"/>
    </row>
    <row r="896">
      <c r="A896" s="104"/>
      <c r="D896" s="106"/>
    </row>
    <row r="897">
      <c r="A897" s="104"/>
      <c r="D897" s="106"/>
    </row>
    <row r="898">
      <c r="A898" s="104"/>
      <c r="D898" s="106"/>
    </row>
    <row r="899">
      <c r="A899" s="104"/>
      <c r="D899" s="106"/>
    </row>
    <row r="900">
      <c r="A900" s="104"/>
      <c r="D900" s="106"/>
    </row>
    <row r="901">
      <c r="A901" s="104"/>
      <c r="D901" s="106"/>
    </row>
    <row r="902">
      <c r="A902" s="104"/>
      <c r="D902" s="106"/>
    </row>
    <row r="903">
      <c r="A903" s="104"/>
      <c r="D903" s="106"/>
    </row>
    <row r="904">
      <c r="A904" s="104"/>
      <c r="D904" s="106"/>
    </row>
    <row r="905">
      <c r="A905" s="104"/>
      <c r="D905" s="106"/>
    </row>
    <row r="906">
      <c r="A906" s="104"/>
      <c r="D906" s="106"/>
    </row>
    <row r="907">
      <c r="A907" s="104"/>
      <c r="D907" s="106"/>
    </row>
    <row r="908">
      <c r="A908" s="104"/>
      <c r="D908" s="106"/>
    </row>
    <row r="909">
      <c r="A909" s="104"/>
      <c r="D909" s="106"/>
    </row>
    <row r="910">
      <c r="A910" s="104"/>
      <c r="D910" s="106"/>
    </row>
    <row r="911">
      <c r="A911" s="104"/>
      <c r="D911" s="106"/>
    </row>
    <row r="912">
      <c r="A912" s="104"/>
      <c r="D912" s="106"/>
    </row>
    <row r="913">
      <c r="A913" s="104"/>
      <c r="D913" s="106"/>
    </row>
    <row r="914">
      <c r="A914" s="104"/>
      <c r="D914" s="106"/>
    </row>
    <row r="915">
      <c r="A915" s="104"/>
      <c r="D915" s="106"/>
    </row>
    <row r="916">
      <c r="A916" s="104"/>
      <c r="D916" s="106"/>
    </row>
    <row r="917">
      <c r="A917" s="104"/>
      <c r="D917" s="106"/>
    </row>
    <row r="918">
      <c r="A918" s="104"/>
      <c r="D918" s="106"/>
    </row>
    <row r="919">
      <c r="A919" s="104"/>
      <c r="D919" s="106"/>
    </row>
    <row r="920">
      <c r="A920" s="104"/>
      <c r="D920" s="106"/>
    </row>
    <row r="921">
      <c r="A921" s="104"/>
      <c r="D921" s="106"/>
    </row>
    <row r="922">
      <c r="A922" s="104"/>
      <c r="D922" s="106"/>
    </row>
    <row r="923">
      <c r="A923" s="104"/>
      <c r="D923" s="106"/>
    </row>
    <row r="924">
      <c r="A924" s="104"/>
      <c r="D924" s="106"/>
    </row>
    <row r="925">
      <c r="A925" s="104"/>
      <c r="D925" s="106"/>
    </row>
    <row r="926">
      <c r="A926" s="104"/>
      <c r="D926" s="106"/>
    </row>
    <row r="927">
      <c r="A927" s="104"/>
      <c r="D927" s="106"/>
    </row>
    <row r="928">
      <c r="A928" s="104"/>
      <c r="D928" s="106"/>
    </row>
    <row r="929">
      <c r="A929" s="104"/>
      <c r="D929" s="106"/>
    </row>
    <row r="930">
      <c r="A930" s="104"/>
      <c r="D930" s="106"/>
    </row>
    <row r="931">
      <c r="A931" s="104"/>
      <c r="D931" s="106"/>
    </row>
    <row r="932">
      <c r="A932" s="104"/>
      <c r="D932" s="106"/>
    </row>
    <row r="933">
      <c r="A933" s="104"/>
      <c r="D933" s="106"/>
    </row>
    <row r="934">
      <c r="A934" s="104"/>
      <c r="D934" s="106"/>
    </row>
  </sheetData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4.43" defaultRowHeight="15.0"/>
  <cols>
    <col customWidth="1" min="2" max="2" width="37.0"/>
  </cols>
  <sheetData>
    <row r="1"/>
    <row r="2"/>
    <row r="3"/>
    <row r="4"/>
    <row r="5"/>
    <row r="6"/>
    <row r="7"/>
    <row r="8"/>
    <row r="9"/>
    <row r="10"/>
    <row r="11"/>
    <row r="12"/>
    <row r="13"/>
    <row r="14"/>
    <row r="15"/>
    <row r="16"/>
    <row r="17"/>
    <row r="18"/>
    <row r="19"/>
    <row r="20"/>
    <row r="21"/>
    <row r="22"/>
    <row r="23"/>
    <row r="24"/>
    <row r="25"/>
    <row r="26"/>
    <row r="27"/>
    <row r="28"/>
    <row r="29"/>
    <row r="30"/>
    <row r="31"/>
    <row r="32"/>
    <row r="33"/>
    <row r="34"/>
    <row r="35"/>
    <row r="36"/>
    <row r="37"/>
    <row r="38"/>
    <row r="39"/>
    <row r="40"/>
    <row r="41"/>
    <row r="42"/>
    <row r="43"/>
    <row r="44"/>
    <row r="45"/>
    <row r="46"/>
    <row r="47"/>
    <row r="48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</sheetData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sheetData>
    <row r="1">
      <c r="A1" s="111" t="s">
        <v>0</v>
      </c>
      <c r="B1" s="111" t="s">
        <v>1451</v>
      </c>
      <c r="C1" s="111" t="s">
        <v>0</v>
      </c>
      <c r="D1" s="111" t="s">
        <v>15</v>
      </c>
      <c r="E1" s="112" t="s">
        <v>1444</v>
      </c>
    </row>
    <row r="2">
      <c r="A2" s="111" t="s">
        <v>21</v>
      </c>
      <c r="B2" s="111" t="str">
        <f t="shared" ref="B2:B60" si="1">LEFT(A2,10)</f>
        <v>00.375.972</v>
      </c>
      <c r="C2" s="111" t="s">
        <v>21</v>
      </c>
      <c r="D2" s="111" t="s">
        <v>32</v>
      </c>
      <c r="E2" s="113">
        <v>5.0E7</v>
      </c>
    </row>
    <row r="3">
      <c r="A3" s="111" t="s">
        <v>63</v>
      </c>
      <c r="B3" s="111" t="str">
        <f t="shared" si="1"/>
        <v>33.931.510</v>
      </c>
      <c r="C3" s="111" t="s">
        <v>63</v>
      </c>
      <c r="D3" s="111" t="s">
        <v>71</v>
      </c>
      <c r="E3" s="113">
        <v>1.0E7</v>
      </c>
    </row>
    <row r="4">
      <c r="A4" s="111" t="s">
        <v>74</v>
      </c>
      <c r="B4" s="111" t="str">
        <f t="shared" si="1"/>
        <v>06.248.349</v>
      </c>
      <c r="C4" s="111" t="s">
        <v>74</v>
      </c>
      <c r="D4" s="111" t="s">
        <v>81</v>
      </c>
      <c r="E4" s="113">
        <v>1.0E7</v>
      </c>
    </row>
    <row r="5">
      <c r="A5" s="111" t="s">
        <v>83</v>
      </c>
      <c r="B5" s="111" t="str">
        <f t="shared" si="1"/>
        <v>00.375.972</v>
      </c>
      <c r="C5" s="111" t="s">
        <v>83</v>
      </c>
      <c r="D5" s="111" t="s">
        <v>88</v>
      </c>
      <c r="E5" s="113">
        <v>1.0E7</v>
      </c>
    </row>
    <row r="6">
      <c r="A6" s="111" t="s">
        <v>97</v>
      </c>
      <c r="B6" s="111" t="str">
        <f t="shared" si="1"/>
        <v>07.731.758</v>
      </c>
      <c r="C6" s="111" t="s">
        <v>97</v>
      </c>
      <c r="D6" s="111" t="s">
        <v>106</v>
      </c>
      <c r="E6" s="113">
        <v>5467000.0</v>
      </c>
    </row>
    <row r="7">
      <c r="A7" s="111" t="s">
        <v>115</v>
      </c>
      <c r="B7" s="111" t="str">
        <f t="shared" si="1"/>
        <v>02.472.634</v>
      </c>
      <c r="C7" s="111" t="s">
        <v>115</v>
      </c>
      <c r="D7" s="111" t="s">
        <v>1191</v>
      </c>
      <c r="E7" s="113">
        <v>3018300.0</v>
      </c>
    </row>
    <row r="8">
      <c r="A8" s="111" t="s">
        <v>124</v>
      </c>
      <c r="B8" s="111" t="str">
        <f t="shared" si="1"/>
        <v>07.220.542</v>
      </c>
      <c r="C8" s="111" t="s">
        <v>124</v>
      </c>
      <c r="D8" s="111" t="s">
        <v>129</v>
      </c>
      <c r="E8" s="113">
        <v>3000000.0</v>
      </c>
    </row>
    <row r="9">
      <c r="A9" s="111" t="s">
        <v>131</v>
      </c>
      <c r="B9" s="111" t="str">
        <f t="shared" si="1"/>
        <v>03.124.463</v>
      </c>
      <c r="C9" s="111" t="s">
        <v>131</v>
      </c>
      <c r="D9" s="111" t="s">
        <v>139</v>
      </c>
      <c r="E9" s="113">
        <v>2010500.0</v>
      </c>
    </row>
    <row r="10">
      <c r="A10" s="111" t="s">
        <v>161</v>
      </c>
      <c r="B10" s="111" t="str">
        <f t="shared" si="1"/>
        <v>01.480.299</v>
      </c>
      <c r="C10" s="111" t="s">
        <v>161</v>
      </c>
      <c r="D10" s="111" t="s">
        <v>167</v>
      </c>
      <c r="E10" s="113">
        <v>1405450.0</v>
      </c>
    </row>
    <row r="11">
      <c r="A11" s="111" t="s">
        <v>203</v>
      </c>
      <c r="B11" s="111" t="str">
        <f t="shared" si="1"/>
        <v>10.110.989</v>
      </c>
      <c r="C11" s="111" t="s">
        <v>203</v>
      </c>
      <c r="D11" s="111" t="s">
        <v>208</v>
      </c>
      <c r="E11" s="113">
        <v>1000000.0</v>
      </c>
    </row>
    <row r="12">
      <c r="A12" s="111" t="s">
        <v>194</v>
      </c>
      <c r="B12" s="111" t="str">
        <f t="shared" si="1"/>
        <v>04.655.749</v>
      </c>
      <c r="C12" s="111" t="s">
        <v>194</v>
      </c>
      <c r="D12" s="111" t="s">
        <v>201</v>
      </c>
      <c r="E12" s="113">
        <v>1000000.0</v>
      </c>
    </row>
    <row r="13">
      <c r="A13" s="111" t="s">
        <v>184</v>
      </c>
      <c r="B13" s="111" t="str">
        <f t="shared" si="1"/>
        <v>04.330.304</v>
      </c>
      <c r="C13" s="111" t="s">
        <v>184</v>
      </c>
      <c r="D13" s="111" t="s">
        <v>192</v>
      </c>
      <c r="E13" s="113">
        <v>1000000.0</v>
      </c>
    </row>
    <row r="14">
      <c r="A14" s="111" t="s">
        <v>366</v>
      </c>
      <c r="B14" s="111" t="str">
        <f t="shared" si="1"/>
        <v>53.233.409</v>
      </c>
      <c r="C14" s="111" t="s">
        <v>366</v>
      </c>
      <c r="D14" s="111" t="s">
        <v>372</v>
      </c>
      <c r="E14" s="113">
        <v>600000.0</v>
      </c>
    </row>
    <row r="15">
      <c r="A15" s="111" t="s">
        <v>360</v>
      </c>
      <c r="B15" s="111" t="str">
        <f t="shared" si="1"/>
        <v>05.142.853</v>
      </c>
      <c r="C15" s="111" t="s">
        <v>360</v>
      </c>
      <c r="D15" s="111" t="s">
        <v>364</v>
      </c>
      <c r="E15" s="113">
        <v>600000.0</v>
      </c>
    </row>
    <row r="16">
      <c r="A16" s="111" t="s">
        <v>231</v>
      </c>
      <c r="B16" s="111" t="str">
        <f t="shared" si="1"/>
        <v>07.192.576</v>
      </c>
      <c r="C16" s="111" t="s">
        <v>231</v>
      </c>
      <c r="D16" s="111" t="s">
        <v>237</v>
      </c>
      <c r="E16" s="113">
        <v>547585.2</v>
      </c>
    </row>
    <row r="17">
      <c r="A17" s="111" t="s">
        <v>239</v>
      </c>
      <c r="B17" s="111" t="str">
        <f t="shared" si="1"/>
        <v>27.167.477</v>
      </c>
      <c r="C17" s="111" t="s">
        <v>239</v>
      </c>
      <c r="D17" s="111" t="s">
        <v>245</v>
      </c>
      <c r="E17" s="113">
        <v>500000.0</v>
      </c>
    </row>
    <row r="18">
      <c r="A18" s="111" t="s">
        <v>247</v>
      </c>
      <c r="B18" s="111" t="str">
        <f t="shared" si="1"/>
        <v>11.290.192</v>
      </c>
      <c r="C18" s="111" t="s">
        <v>247</v>
      </c>
      <c r="D18" s="111" t="s">
        <v>254</v>
      </c>
      <c r="E18" s="113">
        <v>456500.0</v>
      </c>
    </row>
    <row r="19">
      <c r="A19" s="111" t="s">
        <v>280</v>
      </c>
      <c r="B19" s="111" t="str">
        <f t="shared" si="1"/>
        <v>08.223.317</v>
      </c>
      <c r="C19" s="111" t="s">
        <v>280</v>
      </c>
      <c r="D19" s="111" t="s">
        <v>287</v>
      </c>
      <c r="E19" s="113">
        <v>400000.0</v>
      </c>
    </row>
    <row r="20">
      <c r="A20" s="111" t="s">
        <v>289</v>
      </c>
      <c r="B20" s="111" t="str">
        <f t="shared" si="1"/>
        <v>11.472.006</v>
      </c>
      <c r="C20" s="111" t="s">
        <v>289</v>
      </c>
      <c r="D20" s="111" t="s">
        <v>295</v>
      </c>
      <c r="E20" s="113">
        <v>350245.5</v>
      </c>
    </row>
    <row r="21">
      <c r="A21" s="111" t="s">
        <v>325</v>
      </c>
      <c r="B21" s="111" t="str">
        <f t="shared" si="1"/>
        <v>09.372.499</v>
      </c>
      <c r="C21" s="111" t="s">
        <v>325</v>
      </c>
      <c r="D21" s="111" t="s">
        <v>331</v>
      </c>
      <c r="E21" s="113">
        <v>317388.87</v>
      </c>
    </row>
    <row r="22">
      <c r="A22" s="111" t="s">
        <v>376</v>
      </c>
      <c r="B22" s="111" t="str">
        <f t="shared" si="1"/>
        <v>10.867.755</v>
      </c>
      <c r="C22" s="111" t="s">
        <v>376</v>
      </c>
      <c r="D22" s="111" t="s">
        <v>383</v>
      </c>
      <c r="E22" s="113">
        <v>300000.0</v>
      </c>
    </row>
    <row r="23">
      <c r="A23" s="111" t="s">
        <v>421</v>
      </c>
      <c r="B23" s="111" t="str">
        <f t="shared" si="1"/>
        <v>83.763.623</v>
      </c>
      <c r="C23" s="111" t="s">
        <v>421</v>
      </c>
      <c r="D23" s="111" t="s">
        <v>427</v>
      </c>
      <c r="E23" s="113">
        <v>250000.0</v>
      </c>
    </row>
    <row r="24">
      <c r="A24" s="111" t="s">
        <v>442</v>
      </c>
      <c r="B24" s="111" t="str">
        <f t="shared" si="1"/>
        <v>69.557.304</v>
      </c>
      <c r="C24" s="111" t="s">
        <v>442</v>
      </c>
      <c r="D24" s="111" t="s">
        <v>446</v>
      </c>
      <c r="E24" s="113">
        <v>231500.0</v>
      </c>
    </row>
    <row r="25">
      <c r="A25" s="111" t="s">
        <v>479</v>
      </c>
      <c r="B25" s="111" t="str">
        <f t="shared" si="1"/>
        <v>05.310.563</v>
      </c>
      <c r="C25" s="111" t="s">
        <v>479</v>
      </c>
      <c r="D25" s="111" t="s">
        <v>483</v>
      </c>
      <c r="E25" s="113">
        <v>201000.0</v>
      </c>
    </row>
    <row r="26">
      <c r="A26" s="111" t="s">
        <v>469</v>
      </c>
      <c r="B26" s="111" t="str">
        <f t="shared" si="1"/>
        <v>05.307.247</v>
      </c>
      <c r="C26" s="111" t="s">
        <v>469</v>
      </c>
      <c r="D26" s="111" t="s">
        <v>477</v>
      </c>
      <c r="E26" s="113">
        <v>201000.0</v>
      </c>
    </row>
    <row r="27">
      <c r="A27" s="111" t="s">
        <v>491</v>
      </c>
      <c r="B27" s="111" t="str">
        <f t="shared" si="1"/>
        <v>35.710.565</v>
      </c>
      <c r="C27" s="111" t="s">
        <v>491</v>
      </c>
      <c r="D27" s="111" t="s">
        <v>496</v>
      </c>
      <c r="E27" s="113">
        <v>200000.0</v>
      </c>
    </row>
    <row r="28">
      <c r="A28" s="111" t="s">
        <v>485</v>
      </c>
      <c r="B28" s="111" t="str">
        <f t="shared" si="1"/>
        <v>09.359.296</v>
      </c>
      <c r="C28" s="111" t="s">
        <v>485</v>
      </c>
      <c r="D28" s="111" t="s">
        <v>490</v>
      </c>
      <c r="E28" s="113">
        <v>200000.0</v>
      </c>
    </row>
    <row r="29">
      <c r="A29" s="111" t="s">
        <v>505</v>
      </c>
      <c r="B29" s="111" t="str">
        <f t="shared" si="1"/>
        <v>08.668.317</v>
      </c>
      <c r="C29" s="111" t="s">
        <v>505</v>
      </c>
      <c r="D29" s="111" t="s">
        <v>511</v>
      </c>
      <c r="E29" s="113">
        <v>193800.0</v>
      </c>
    </row>
    <row r="30">
      <c r="A30" s="111" t="s">
        <v>534</v>
      </c>
      <c r="B30" s="111" t="str">
        <f t="shared" si="1"/>
        <v>06.351.674</v>
      </c>
      <c r="C30" s="111" t="s">
        <v>534</v>
      </c>
      <c r="D30" s="111" t="s">
        <v>540</v>
      </c>
      <c r="E30" s="113">
        <v>165000.0</v>
      </c>
    </row>
    <row r="31">
      <c r="A31" s="111" t="s">
        <v>567</v>
      </c>
      <c r="B31" s="111" t="str">
        <f t="shared" si="1"/>
        <v>78.296.696</v>
      </c>
      <c r="C31" s="111" t="s">
        <v>567</v>
      </c>
      <c r="D31" s="111" t="s">
        <v>572</v>
      </c>
      <c r="E31" s="113">
        <v>160000.0</v>
      </c>
    </row>
    <row r="32">
      <c r="A32" s="111" t="s">
        <v>581</v>
      </c>
      <c r="B32" s="111" t="str">
        <f t="shared" si="1"/>
        <v>06.332.541</v>
      </c>
      <c r="C32" s="111" t="s">
        <v>581</v>
      </c>
      <c r="D32" s="111" t="s">
        <v>587</v>
      </c>
      <c r="E32" s="113">
        <v>151500.0</v>
      </c>
    </row>
    <row r="33">
      <c r="A33" s="111" t="s">
        <v>595</v>
      </c>
      <c r="B33" s="111" t="str">
        <f t="shared" si="1"/>
        <v>08.905.855</v>
      </c>
      <c r="C33" s="111" t="s">
        <v>595</v>
      </c>
      <c r="D33" s="111" t="s">
        <v>599</v>
      </c>
      <c r="E33" s="113">
        <v>150000.0</v>
      </c>
    </row>
    <row r="34">
      <c r="A34" s="111" t="s">
        <v>631</v>
      </c>
      <c r="B34" s="111" t="str">
        <f t="shared" si="1"/>
        <v>05.049.080</v>
      </c>
      <c r="C34" s="111" t="s">
        <v>631</v>
      </c>
      <c r="D34" s="111" t="s">
        <v>638</v>
      </c>
      <c r="E34" s="113">
        <v>124425.0</v>
      </c>
    </row>
    <row r="35">
      <c r="A35" s="111" t="s">
        <v>653</v>
      </c>
      <c r="B35" s="111" t="str">
        <f t="shared" si="1"/>
        <v>12.072.200</v>
      </c>
      <c r="C35" s="111" t="s">
        <v>653</v>
      </c>
      <c r="D35" s="111" t="s">
        <v>659</v>
      </c>
      <c r="E35" s="113">
        <v>110500.0</v>
      </c>
    </row>
    <row r="36">
      <c r="A36" s="111" t="s">
        <v>686</v>
      </c>
      <c r="B36" s="111" t="str">
        <f t="shared" si="1"/>
        <v>07.671.347</v>
      </c>
      <c r="C36" s="111" t="s">
        <v>686</v>
      </c>
      <c r="D36" s="111" t="s">
        <v>691</v>
      </c>
      <c r="E36" s="113">
        <v>101000.0</v>
      </c>
    </row>
    <row r="37">
      <c r="A37" s="111" t="s">
        <v>678</v>
      </c>
      <c r="B37" s="111" t="str">
        <f t="shared" si="1"/>
        <v>07.533.946</v>
      </c>
      <c r="C37" s="111" t="s">
        <v>678</v>
      </c>
      <c r="D37" s="111" t="s">
        <v>684</v>
      </c>
      <c r="E37" s="113">
        <v>101000.0</v>
      </c>
    </row>
    <row r="38">
      <c r="A38" s="111" t="s">
        <v>700</v>
      </c>
      <c r="B38" s="111" t="str">
        <f t="shared" si="1"/>
        <v>08.312.069</v>
      </c>
      <c r="C38" s="111" t="s">
        <v>700</v>
      </c>
      <c r="D38" s="111" t="s">
        <v>705</v>
      </c>
      <c r="E38" s="113">
        <v>100000.0</v>
      </c>
    </row>
    <row r="39">
      <c r="A39" s="111" t="s">
        <v>747</v>
      </c>
      <c r="B39" s="111" t="str">
        <f t="shared" si="1"/>
        <v>06.253.461</v>
      </c>
      <c r="C39" s="111" t="s">
        <v>747</v>
      </c>
      <c r="D39" s="111" t="s">
        <v>752</v>
      </c>
      <c r="E39" s="113">
        <v>50500.0</v>
      </c>
    </row>
    <row r="40">
      <c r="A40" s="111" t="s">
        <v>764</v>
      </c>
      <c r="B40" s="111" t="str">
        <f t="shared" si="1"/>
        <v>08.775.729</v>
      </c>
      <c r="C40" s="111" t="s">
        <v>764</v>
      </c>
      <c r="D40" s="111" t="s">
        <v>770</v>
      </c>
      <c r="E40" s="113">
        <v>50000.0</v>
      </c>
    </row>
    <row r="41">
      <c r="A41" s="111" t="s">
        <v>755</v>
      </c>
      <c r="B41" s="111" t="str">
        <f t="shared" si="1"/>
        <v>04.136.239</v>
      </c>
      <c r="C41" s="111" t="s">
        <v>755</v>
      </c>
      <c r="D41" s="111" t="s">
        <v>762</v>
      </c>
      <c r="E41" s="113">
        <v>50000.0</v>
      </c>
    </row>
    <row r="42">
      <c r="A42" s="111" t="s">
        <v>807</v>
      </c>
      <c r="B42" s="111" t="str">
        <f t="shared" si="1"/>
        <v>13.736.865</v>
      </c>
      <c r="C42" s="111" t="s">
        <v>807</v>
      </c>
      <c r="D42" s="111" t="s">
        <v>811</v>
      </c>
      <c r="E42" s="113">
        <v>40000.0</v>
      </c>
    </row>
    <row r="43">
      <c r="A43" s="111" t="s">
        <v>813</v>
      </c>
      <c r="B43" s="111" t="str">
        <f t="shared" si="1"/>
        <v>19.416.371</v>
      </c>
      <c r="C43" s="111" t="s">
        <v>813</v>
      </c>
      <c r="D43" s="111" t="s">
        <v>819</v>
      </c>
      <c r="E43" s="113">
        <v>33000.0</v>
      </c>
    </row>
    <row r="44">
      <c r="A44" s="111" t="s">
        <v>821</v>
      </c>
      <c r="B44" s="111" t="str">
        <f t="shared" si="1"/>
        <v>08.784.387</v>
      </c>
      <c r="C44" s="111" t="s">
        <v>821</v>
      </c>
      <c r="D44" s="111" t="s">
        <v>829</v>
      </c>
      <c r="E44" s="113">
        <v>30000.0</v>
      </c>
    </row>
    <row r="45">
      <c r="A45" s="111" t="s">
        <v>852</v>
      </c>
      <c r="B45" s="111" t="str">
        <f t="shared" si="1"/>
        <v>04.645.726</v>
      </c>
      <c r="C45" s="111" t="s">
        <v>852</v>
      </c>
      <c r="D45" s="111" t="s">
        <v>857</v>
      </c>
      <c r="E45" s="113">
        <v>18766.65</v>
      </c>
    </row>
    <row r="46">
      <c r="A46" s="111" t="s">
        <v>859</v>
      </c>
      <c r="B46" s="111" t="str">
        <f t="shared" si="1"/>
        <v>20.773.040</v>
      </c>
      <c r="C46" s="111" t="s">
        <v>859</v>
      </c>
      <c r="D46" s="111" t="s">
        <v>865</v>
      </c>
      <c r="E46" s="113">
        <v>18000.0</v>
      </c>
    </row>
    <row r="47">
      <c r="A47" s="111" t="s">
        <v>867</v>
      </c>
      <c r="B47" s="111" t="str">
        <f t="shared" si="1"/>
        <v>20.229.835</v>
      </c>
      <c r="C47" s="111" t="s">
        <v>867</v>
      </c>
      <c r="D47" s="111" t="s">
        <v>872</v>
      </c>
      <c r="E47" s="113">
        <v>17087.1</v>
      </c>
    </row>
    <row r="48">
      <c r="A48" s="111" t="s">
        <v>882</v>
      </c>
      <c r="B48" s="111" t="str">
        <f t="shared" si="1"/>
        <v>05.677.217</v>
      </c>
      <c r="C48" s="111" t="s">
        <v>882</v>
      </c>
      <c r="D48" s="111" t="s">
        <v>888</v>
      </c>
      <c r="E48" s="113">
        <v>15609.6</v>
      </c>
    </row>
    <row r="49">
      <c r="A49" s="111" t="s">
        <v>897</v>
      </c>
      <c r="B49" s="111" t="str">
        <f t="shared" si="1"/>
        <v>15.058.563</v>
      </c>
      <c r="C49" s="111" t="s">
        <v>897</v>
      </c>
      <c r="D49" s="111" t="s">
        <v>903</v>
      </c>
      <c r="E49" s="113">
        <v>13876.95</v>
      </c>
    </row>
    <row r="50">
      <c r="A50" s="111" t="s">
        <v>919</v>
      </c>
      <c r="B50" s="111" t="str">
        <f t="shared" si="1"/>
        <v>63.603.625</v>
      </c>
      <c r="C50" s="111" t="s">
        <v>919</v>
      </c>
      <c r="D50" s="111" t="s">
        <v>924</v>
      </c>
      <c r="E50" s="113">
        <v>10000.0</v>
      </c>
    </row>
    <row r="51">
      <c r="A51" s="111" t="s">
        <v>949</v>
      </c>
      <c r="B51" s="111" t="str">
        <f t="shared" si="1"/>
        <v>61.288.940</v>
      </c>
      <c r="C51" s="111" t="s">
        <v>949</v>
      </c>
      <c r="D51" s="111" t="s">
        <v>955</v>
      </c>
      <c r="E51" s="113">
        <v>10000.0</v>
      </c>
    </row>
    <row r="52">
      <c r="A52" s="111" t="s">
        <v>944</v>
      </c>
      <c r="B52" s="111" t="str">
        <f t="shared" si="1"/>
        <v>09.241.350</v>
      </c>
      <c r="C52" s="111" t="s">
        <v>944</v>
      </c>
      <c r="D52" s="111" t="s">
        <v>948</v>
      </c>
      <c r="E52" s="113">
        <v>10000.0</v>
      </c>
    </row>
    <row r="53">
      <c r="A53" s="111" t="s">
        <v>980</v>
      </c>
      <c r="B53" s="111" t="str">
        <f t="shared" si="1"/>
        <v>00.865.829</v>
      </c>
      <c r="C53" s="111" t="s">
        <v>980</v>
      </c>
      <c r="D53" s="111" t="s">
        <v>987</v>
      </c>
      <c r="E53" s="113">
        <v>9000.0</v>
      </c>
    </row>
    <row r="54">
      <c r="A54" s="111" t="s">
        <v>1002</v>
      </c>
      <c r="B54" s="111" t="str">
        <f t="shared" si="1"/>
        <v>10.667.366</v>
      </c>
      <c r="C54" s="111" t="s">
        <v>1002</v>
      </c>
      <c r="D54" s="111" t="s">
        <v>1008</v>
      </c>
      <c r="E54" s="113">
        <v>7212.6</v>
      </c>
    </row>
    <row r="55">
      <c r="A55" s="111" t="s">
        <v>1033</v>
      </c>
      <c r="B55" s="111" t="str">
        <f t="shared" si="1"/>
        <v>35.820.448</v>
      </c>
      <c r="C55" s="111" t="s">
        <v>1033</v>
      </c>
      <c r="D55" s="111" t="s">
        <v>1040</v>
      </c>
      <c r="E55" s="113">
        <v>4000.0</v>
      </c>
    </row>
    <row r="56">
      <c r="A56" s="111" t="s">
        <v>1074</v>
      </c>
      <c r="B56" s="111" t="str">
        <f t="shared" si="1"/>
        <v>09.626.030</v>
      </c>
      <c r="C56" s="111" t="s">
        <v>1074</v>
      </c>
      <c r="D56" s="111" t="s">
        <v>1079</v>
      </c>
      <c r="E56" s="113">
        <v>2500.0</v>
      </c>
    </row>
    <row r="57">
      <c r="A57" s="111" t="s">
        <v>1095</v>
      </c>
      <c r="B57" s="111" t="str">
        <f t="shared" si="1"/>
        <v>31.474.018</v>
      </c>
      <c r="C57" s="111" t="s">
        <v>1095</v>
      </c>
      <c r="D57" s="111" t="s">
        <v>1100</v>
      </c>
      <c r="E57" s="113">
        <v>1440.0</v>
      </c>
    </row>
    <row r="58">
      <c r="A58" s="111" t="s">
        <v>1102</v>
      </c>
      <c r="B58" s="111" t="str">
        <f t="shared" si="1"/>
        <v>06.346.425</v>
      </c>
      <c r="C58" s="111" t="s">
        <v>1102</v>
      </c>
      <c r="D58" s="111" t="s">
        <v>1106</v>
      </c>
      <c r="E58" s="113">
        <v>1400.0</v>
      </c>
    </row>
    <row r="59">
      <c r="A59" s="111" t="s">
        <v>1108</v>
      </c>
      <c r="B59" s="111" t="str">
        <f t="shared" si="1"/>
        <v>13.517.253</v>
      </c>
      <c r="C59" s="111" t="s">
        <v>1108</v>
      </c>
      <c r="D59" s="111" t="s">
        <v>1114</v>
      </c>
      <c r="E59" s="113">
        <v>1200.0</v>
      </c>
    </row>
    <row r="60">
      <c r="A60" s="111" t="s">
        <v>1116</v>
      </c>
      <c r="B60" s="111" t="str">
        <f t="shared" si="1"/>
        <v>10.937.742</v>
      </c>
      <c r="C60" s="111" t="s">
        <v>1116</v>
      </c>
      <c r="D60" s="111" t="s">
        <v>1122</v>
      </c>
      <c r="E60" s="113">
        <v>900.0</v>
      </c>
    </row>
    <row r="61">
      <c r="A61" s="111" t="s">
        <v>36</v>
      </c>
      <c r="B61" s="111" t="s">
        <v>36</v>
      </c>
      <c r="C61" s="111" t="s">
        <v>36</v>
      </c>
      <c r="D61" s="111" t="s">
        <v>44</v>
      </c>
      <c r="E61" s="113">
        <v>2.5285E7</v>
      </c>
    </row>
    <row r="62">
      <c r="A62" s="111" t="s">
        <v>47</v>
      </c>
      <c r="B62" s="111" t="s">
        <v>47</v>
      </c>
      <c r="C62" s="111" t="s">
        <v>47</v>
      </c>
      <c r="D62" s="111" t="s">
        <v>53</v>
      </c>
      <c r="E62" s="113">
        <v>1.640765E7</v>
      </c>
    </row>
    <row r="63">
      <c r="A63" s="111" t="s">
        <v>56</v>
      </c>
      <c r="B63" s="111" t="s">
        <v>56</v>
      </c>
      <c r="C63" s="111" t="s">
        <v>56</v>
      </c>
      <c r="D63" s="111" t="s">
        <v>61</v>
      </c>
      <c r="E63" s="113">
        <v>1.117327E7</v>
      </c>
    </row>
    <row r="64">
      <c r="A64" s="111" t="s">
        <v>90</v>
      </c>
      <c r="B64" s="111" t="s">
        <v>90</v>
      </c>
      <c r="C64" s="111" t="s">
        <v>90</v>
      </c>
      <c r="D64" s="111" t="s">
        <v>95</v>
      </c>
      <c r="E64" s="113">
        <v>5655000.0</v>
      </c>
    </row>
    <row r="65">
      <c r="A65" s="111" t="s">
        <v>108</v>
      </c>
      <c r="B65" s="111" t="s">
        <v>108</v>
      </c>
      <c r="C65" s="111" t="s">
        <v>108</v>
      </c>
      <c r="D65" s="111" t="s">
        <v>1452</v>
      </c>
      <c r="E65" s="113">
        <v>4020000.0</v>
      </c>
    </row>
    <row r="66">
      <c r="A66" s="111" t="s">
        <v>142</v>
      </c>
      <c r="B66" s="111" t="s">
        <v>142</v>
      </c>
      <c r="C66" s="111" t="s">
        <v>142</v>
      </c>
      <c r="D66" s="111" t="s">
        <v>145</v>
      </c>
      <c r="E66" s="113">
        <v>1975000.0</v>
      </c>
    </row>
    <row r="67">
      <c r="A67" s="111" t="s">
        <v>147</v>
      </c>
      <c r="B67" s="111" t="s">
        <v>147</v>
      </c>
      <c r="C67" s="111" t="s">
        <v>147</v>
      </c>
      <c r="D67" s="111" t="s">
        <v>152</v>
      </c>
      <c r="E67" s="113">
        <v>1822500.0</v>
      </c>
    </row>
    <row r="68">
      <c r="A68" s="111" t="s">
        <v>154</v>
      </c>
      <c r="B68" s="111" t="s">
        <v>154</v>
      </c>
      <c r="C68" s="111" t="s">
        <v>154</v>
      </c>
      <c r="D68" s="111" t="s">
        <v>159</v>
      </c>
      <c r="E68" s="113">
        <v>1594692.0</v>
      </c>
    </row>
    <row r="69">
      <c r="A69" s="111" t="s">
        <v>169</v>
      </c>
      <c r="B69" s="111" t="s">
        <v>169</v>
      </c>
      <c r="C69" s="111" t="s">
        <v>169</v>
      </c>
      <c r="D69" s="111" t="s">
        <v>174</v>
      </c>
      <c r="E69" s="113">
        <v>1255000.0</v>
      </c>
    </row>
    <row r="70">
      <c r="A70" s="111" t="s">
        <v>176</v>
      </c>
      <c r="B70" s="111" t="s">
        <v>176</v>
      </c>
      <c r="C70" s="111" t="s">
        <v>176</v>
      </c>
      <c r="D70" s="111" t="s">
        <v>182</v>
      </c>
      <c r="E70" s="113">
        <v>1055000.0</v>
      </c>
    </row>
    <row r="71">
      <c r="A71" s="111" t="s">
        <v>210</v>
      </c>
      <c r="B71" s="111" t="s">
        <v>210</v>
      </c>
      <c r="C71" s="111" t="s">
        <v>210</v>
      </c>
      <c r="D71" s="111" t="s">
        <v>214</v>
      </c>
      <c r="E71" s="113">
        <v>1000000.0</v>
      </c>
    </row>
    <row r="72">
      <c r="A72" s="111" t="s">
        <v>220</v>
      </c>
      <c r="B72" s="111" t="s">
        <v>220</v>
      </c>
      <c r="C72" s="111" t="s">
        <v>220</v>
      </c>
      <c r="D72" s="111" t="s">
        <v>223</v>
      </c>
      <c r="E72" s="113">
        <v>1000000.0</v>
      </c>
    </row>
    <row r="73">
      <c r="A73" s="111" t="s">
        <v>216</v>
      </c>
      <c r="B73" s="111" t="s">
        <v>216</v>
      </c>
      <c r="C73" s="111" t="s">
        <v>216</v>
      </c>
      <c r="D73" s="111" t="s">
        <v>218</v>
      </c>
      <c r="E73" s="113">
        <v>1000000.0</v>
      </c>
    </row>
    <row r="74">
      <c r="A74" s="111" t="s">
        <v>225</v>
      </c>
      <c r="B74" s="111" t="s">
        <v>225</v>
      </c>
      <c r="C74" s="111" t="s">
        <v>225</v>
      </c>
      <c r="D74" s="111" t="s">
        <v>229</v>
      </c>
      <c r="E74" s="113">
        <v>669981.4</v>
      </c>
    </row>
    <row r="75">
      <c r="A75" s="111" t="s">
        <v>256</v>
      </c>
      <c r="B75" s="111" t="s">
        <v>256</v>
      </c>
      <c r="C75" s="111" t="s">
        <v>256</v>
      </c>
      <c r="D75" s="111" t="s">
        <v>262</v>
      </c>
      <c r="E75" s="113">
        <v>450000.0</v>
      </c>
    </row>
    <row r="76">
      <c r="A76" s="111" t="s">
        <v>264</v>
      </c>
      <c r="B76" s="111" t="s">
        <v>264</v>
      </c>
      <c r="C76" s="111" t="s">
        <v>264</v>
      </c>
      <c r="D76" s="111" t="s">
        <v>269</v>
      </c>
      <c r="E76" s="113">
        <v>411500.0</v>
      </c>
    </row>
    <row r="77">
      <c r="A77" s="111" t="s">
        <v>270</v>
      </c>
      <c r="B77" s="111" t="s">
        <v>270</v>
      </c>
      <c r="C77" s="111" t="s">
        <v>270</v>
      </c>
      <c r="D77" s="111" t="s">
        <v>278</v>
      </c>
      <c r="E77" s="113">
        <v>407900.0</v>
      </c>
    </row>
    <row r="78">
      <c r="A78" s="111" t="s">
        <v>297</v>
      </c>
      <c r="B78" s="111" t="s">
        <v>297</v>
      </c>
      <c r="C78" s="111" t="s">
        <v>297</v>
      </c>
      <c r="D78" s="111" t="s">
        <v>302</v>
      </c>
      <c r="E78" s="113">
        <v>350000.0</v>
      </c>
    </row>
    <row r="79">
      <c r="A79" s="111" t="s">
        <v>304</v>
      </c>
      <c r="B79" s="111" t="s">
        <v>304</v>
      </c>
      <c r="C79" s="111" t="s">
        <v>304</v>
      </c>
      <c r="D79" s="111" t="s">
        <v>309</v>
      </c>
      <c r="E79" s="113">
        <v>343500.0</v>
      </c>
    </row>
    <row r="80">
      <c r="A80" s="111" t="s">
        <v>311</v>
      </c>
      <c r="B80" s="111" t="s">
        <v>311</v>
      </c>
      <c r="C80" s="111" t="s">
        <v>311</v>
      </c>
      <c r="D80" s="111" t="s">
        <v>316</v>
      </c>
      <c r="E80" s="113">
        <v>335000.0</v>
      </c>
    </row>
    <row r="81">
      <c r="A81" s="111" t="s">
        <v>318</v>
      </c>
      <c r="B81" s="111" t="s">
        <v>318</v>
      </c>
      <c r="C81" s="111" t="s">
        <v>318</v>
      </c>
      <c r="D81" s="111" t="s">
        <v>323</v>
      </c>
      <c r="E81" s="113">
        <v>325000.0</v>
      </c>
    </row>
    <row r="82">
      <c r="A82" s="111" t="s">
        <v>342</v>
      </c>
      <c r="B82" s="111" t="s">
        <v>342</v>
      </c>
      <c r="C82" s="111" t="s">
        <v>342</v>
      </c>
      <c r="D82" s="111" t="s">
        <v>345</v>
      </c>
      <c r="E82" s="113">
        <v>310500.0</v>
      </c>
    </row>
    <row r="83">
      <c r="A83" s="111" t="s">
        <v>333</v>
      </c>
      <c r="B83" s="111" t="s">
        <v>333</v>
      </c>
      <c r="C83" s="111" t="s">
        <v>333</v>
      </c>
      <c r="D83" s="111" t="s">
        <v>339</v>
      </c>
      <c r="E83" s="113">
        <v>310500.0</v>
      </c>
    </row>
    <row r="84">
      <c r="A84" s="111" t="s">
        <v>346</v>
      </c>
      <c r="B84" s="111" t="s">
        <v>346</v>
      </c>
      <c r="C84" s="111" t="s">
        <v>346</v>
      </c>
      <c r="D84" s="111" t="s">
        <v>351</v>
      </c>
      <c r="E84" s="113">
        <v>310000.0</v>
      </c>
    </row>
    <row r="85">
      <c r="A85" s="111" t="s">
        <v>353</v>
      </c>
      <c r="B85" s="111" t="s">
        <v>353</v>
      </c>
      <c r="C85" s="111" t="s">
        <v>353</v>
      </c>
      <c r="D85" s="111" t="s">
        <v>358</v>
      </c>
      <c r="E85" s="113">
        <v>300000.0</v>
      </c>
    </row>
    <row r="86">
      <c r="A86" s="111" t="s">
        <v>385</v>
      </c>
      <c r="B86" s="111" t="s">
        <v>385</v>
      </c>
      <c r="C86" s="111" t="s">
        <v>385</v>
      </c>
      <c r="D86" s="111" t="s">
        <v>391</v>
      </c>
      <c r="E86" s="113">
        <v>295500.0</v>
      </c>
    </row>
    <row r="87">
      <c r="A87" s="111" t="s">
        <v>394</v>
      </c>
      <c r="B87" s="111" t="s">
        <v>394</v>
      </c>
      <c r="C87" s="111" t="s">
        <v>394</v>
      </c>
      <c r="D87" s="111" t="s">
        <v>400</v>
      </c>
      <c r="E87" s="113">
        <v>290000.0</v>
      </c>
    </row>
    <row r="88">
      <c r="A88" s="111" t="s">
        <v>401</v>
      </c>
      <c r="B88" s="111" t="s">
        <v>401</v>
      </c>
      <c r="C88" s="111" t="s">
        <v>401</v>
      </c>
      <c r="D88" s="111" t="s">
        <v>406</v>
      </c>
      <c r="E88" s="113">
        <v>259500.0</v>
      </c>
    </row>
    <row r="89">
      <c r="A89" s="111" t="s">
        <v>415</v>
      </c>
      <c r="B89" s="111" t="s">
        <v>415</v>
      </c>
      <c r="C89" s="111" t="s">
        <v>415</v>
      </c>
      <c r="D89" s="111" t="s">
        <v>419</v>
      </c>
      <c r="E89" s="113">
        <v>255000.0</v>
      </c>
    </row>
    <row r="90">
      <c r="A90" s="111" t="s">
        <v>408</v>
      </c>
      <c r="B90" s="111" t="s">
        <v>408</v>
      </c>
      <c r="C90" s="111" t="s">
        <v>408</v>
      </c>
      <c r="D90" s="111" t="s">
        <v>413</v>
      </c>
      <c r="E90" s="113">
        <v>255000.0</v>
      </c>
    </row>
    <row r="91">
      <c r="A91" s="111" t="s">
        <v>429</v>
      </c>
      <c r="B91" s="111" t="s">
        <v>429</v>
      </c>
      <c r="C91" s="111" t="s">
        <v>429</v>
      </c>
      <c r="D91" s="111" t="s">
        <v>434</v>
      </c>
      <c r="E91" s="113">
        <v>240500.0</v>
      </c>
    </row>
    <row r="92">
      <c r="A92" s="111" t="s">
        <v>436</v>
      </c>
      <c r="B92" s="111" t="s">
        <v>436</v>
      </c>
      <c r="C92" s="111" t="s">
        <v>436</v>
      </c>
      <c r="D92" s="111" t="s">
        <v>440</v>
      </c>
      <c r="E92" s="113">
        <v>235000.0</v>
      </c>
    </row>
    <row r="93">
      <c r="A93" s="111" t="s">
        <v>454</v>
      </c>
      <c r="B93" s="111" t="s">
        <v>454</v>
      </c>
      <c r="C93" s="111" t="s">
        <v>454</v>
      </c>
      <c r="D93" s="111" t="s">
        <v>457</v>
      </c>
      <c r="E93" s="113">
        <v>211500.0</v>
      </c>
    </row>
    <row r="94">
      <c r="A94" s="111" t="s">
        <v>448</v>
      </c>
      <c r="B94" s="111" t="s">
        <v>448</v>
      </c>
      <c r="C94" s="111" t="s">
        <v>448</v>
      </c>
      <c r="D94" s="111" t="s">
        <v>452</v>
      </c>
      <c r="E94" s="113">
        <v>211500.0</v>
      </c>
    </row>
    <row r="95">
      <c r="A95" s="111" t="s">
        <v>464</v>
      </c>
      <c r="B95" s="111" t="s">
        <v>464</v>
      </c>
      <c r="C95" s="111" t="s">
        <v>464</v>
      </c>
      <c r="D95" s="111" t="s">
        <v>467</v>
      </c>
      <c r="E95" s="113">
        <v>205000.0</v>
      </c>
    </row>
    <row r="96">
      <c r="A96" s="111" t="s">
        <v>458</v>
      </c>
      <c r="B96" s="111" t="s">
        <v>458</v>
      </c>
      <c r="C96" s="111" t="s">
        <v>458</v>
      </c>
      <c r="D96" s="111" t="s">
        <v>462</v>
      </c>
      <c r="E96" s="113">
        <v>205000.0</v>
      </c>
    </row>
    <row r="97">
      <c r="A97" s="111" t="s">
        <v>498</v>
      </c>
      <c r="B97" s="111" t="s">
        <v>498</v>
      </c>
      <c r="C97" s="111" t="s">
        <v>498</v>
      </c>
      <c r="D97" s="111" t="s">
        <v>503</v>
      </c>
      <c r="E97" s="113">
        <v>195000.0</v>
      </c>
    </row>
    <row r="98">
      <c r="A98" s="111" t="s">
        <v>513</v>
      </c>
      <c r="B98" s="111" t="s">
        <v>513</v>
      </c>
      <c r="C98" s="111" t="s">
        <v>513</v>
      </c>
      <c r="D98" s="111" t="s">
        <v>518</v>
      </c>
      <c r="E98" s="113">
        <v>183000.0</v>
      </c>
    </row>
    <row r="99">
      <c r="A99" s="111" t="s">
        <v>520</v>
      </c>
      <c r="B99" s="111" t="s">
        <v>520</v>
      </c>
      <c r="C99" s="111" t="s">
        <v>520</v>
      </c>
      <c r="D99" s="111" t="s">
        <v>525</v>
      </c>
      <c r="E99" s="113">
        <v>170000.0</v>
      </c>
    </row>
    <row r="100">
      <c r="A100" s="111" t="s">
        <v>527</v>
      </c>
      <c r="B100" s="111" t="s">
        <v>527</v>
      </c>
      <c r="C100" s="111" t="s">
        <v>527</v>
      </c>
      <c r="D100" s="111" t="s">
        <v>532</v>
      </c>
      <c r="E100" s="113">
        <v>167500.0</v>
      </c>
    </row>
    <row r="101">
      <c r="A101" s="111" t="s">
        <v>548</v>
      </c>
      <c r="B101" s="111" t="s">
        <v>548</v>
      </c>
      <c r="C101" s="111" t="s">
        <v>548</v>
      </c>
      <c r="D101" s="111" t="s">
        <v>551</v>
      </c>
      <c r="E101" s="113">
        <v>165000.0</v>
      </c>
    </row>
    <row r="102">
      <c r="A102" s="111" t="s">
        <v>542</v>
      </c>
      <c r="B102" s="111" t="s">
        <v>542</v>
      </c>
      <c r="C102" s="111" t="s">
        <v>542</v>
      </c>
      <c r="D102" s="111" t="s">
        <v>546</v>
      </c>
      <c r="E102" s="113">
        <v>165000.0</v>
      </c>
    </row>
    <row r="103">
      <c r="A103" s="111" t="s">
        <v>553</v>
      </c>
      <c r="B103" s="111" t="s">
        <v>553</v>
      </c>
      <c r="C103" s="111" t="s">
        <v>553</v>
      </c>
      <c r="D103" s="111" t="s">
        <v>558</v>
      </c>
      <c r="E103" s="113">
        <v>163000.0</v>
      </c>
    </row>
    <row r="104">
      <c r="A104" s="111" t="s">
        <v>560</v>
      </c>
      <c r="B104" s="111" t="s">
        <v>560</v>
      </c>
      <c r="C104" s="111" t="s">
        <v>560</v>
      </c>
      <c r="D104" s="111" t="s">
        <v>565</v>
      </c>
      <c r="E104" s="113">
        <v>160000.0</v>
      </c>
    </row>
    <row r="105">
      <c r="A105" s="111" t="s">
        <v>574</v>
      </c>
      <c r="B105" s="111" t="s">
        <v>574</v>
      </c>
      <c r="C105" s="111" t="s">
        <v>574</v>
      </c>
      <c r="D105" s="111" t="s">
        <v>578</v>
      </c>
      <c r="E105" s="113">
        <v>155000.0</v>
      </c>
    </row>
    <row r="106">
      <c r="A106" s="111" t="s">
        <v>606</v>
      </c>
      <c r="B106" s="111" t="s">
        <v>606</v>
      </c>
      <c r="C106" s="111" t="s">
        <v>606</v>
      </c>
      <c r="D106" s="111" t="s">
        <v>610</v>
      </c>
      <c r="E106" s="113">
        <v>150000.0</v>
      </c>
    </row>
    <row r="107">
      <c r="A107" s="111" t="s">
        <v>588</v>
      </c>
      <c r="B107" s="111" t="s">
        <v>588</v>
      </c>
      <c r="C107" s="111" t="s">
        <v>588</v>
      </c>
      <c r="D107" s="111" t="s">
        <v>593</v>
      </c>
      <c r="E107" s="113">
        <v>150000.0</v>
      </c>
    </row>
    <row r="108">
      <c r="A108" s="111" t="s">
        <v>601</v>
      </c>
      <c r="B108" s="111" t="s">
        <v>601</v>
      </c>
      <c r="C108" s="111" t="s">
        <v>601</v>
      </c>
      <c r="D108" s="111" t="s">
        <v>604</v>
      </c>
      <c r="E108" s="113">
        <v>150000.0</v>
      </c>
    </row>
    <row r="109">
      <c r="A109" s="111" t="s">
        <v>612</v>
      </c>
      <c r="B109" s="111" t="s">
        <v>612</v>
      </c>
      <c r="C109" s="111" t="s">
        <v>612</v>
      </c>
      <c r="D109" s="111" t="s">
        <v>617</v>
      </c>
      <c r="E109" s="113">
        <v>146700.0</v>
      </c>
    </row>
    <row r="110">
      <c r="A110" s="111" t="s">
        <v>620</v>
      </c>
      <c r="B110" s="111" t="s">
        <v>620</v>
      </c>
      <c r="C110" s="111" t="s">
        <v>620</v>
      </c>
      <c r="D110" s="111" t="s">
        <v>625</v>
      </c>
      <c r="E110" s="113">
        <v>145000.0</v>
      </c>
    </row>
    <row r="111">
      <c r="A111" s="111" t="s">
        <v>626</v>
      </c>
      <c r="B111" s="111" t="s">
        <v>626</v>
      </c>
      <c r="C111" s="111" t="s">
        <v>626</v>
      </c>
      <c r="D111" s="111" t="s">
        <v>630</v>
      </c>
      <c r="E111" s="113">
        <v>140000.0</v>
      </c>
    </row>
    <row r="112">
      <c r="A112" s="111" t="s">
        <v>640</v>
      </c>
      <c r="B112" s="111" t="s">
        <v>640</v>
      </c>
      <c r="C112" s="111" t="s">
        <v>640</v>
      </c>
      <c r="D112" s="111" t="s">
        <v>644</v>
      </c>
      <c r="E112" s="113">
        <v>117375.0</v>
      </c>
    </row>
    <row r="113">
      <c r="A113" s="111" t="s">
        <v>646</v>
      </c>
      <c r="B113" s="111" t="s">
        <v>646</v>
      </c>
      <c r="C113" s="111" t="s">
        <v>646</v>
      </c>
      <c r="D113" s="111" t="s">
        <v>651</v>
      </c>
      <c r="E113" s="113">
        <v>111000.0</v>
      </c>
    </row>
    <row r="114">
      <c r="A114" s="111" t="s">
        <v>661</v>
      </c>
      <c r="B114" s="111" t="s">
        <v>661</v>
      </c>
      <c r="C114" s="111" t="s">
        <v>661</v>
      </c>
      <c r="D114" s="111" t="s">
        <v>665</v>
      </c>
      <c r="E114" s="113">
        <v>105000.0</v>
      </c>
    </row>
    <row r="115">
      <c r="A115" s="111" t="s">
        <v>666</v>
      </c>
      <c r="B115" s="111" t="s">
        <v>666</v>
      </c>
      <c r="C115" s="111" t="s">
        <v>666</v>
      </c>
      <c r="D115" s="111" t="s">
        <v>669</v>
      </c>
      <c r="E115" s="113">
        <v>105000.0</v>
      </c>
    </row>
    <row r="116">
      <c r="A116" s="111" t="s">
        <v>671</v>
      </c>
      <c r="B116" s="111" t="s">
        <v>671</v>
      </c>
      <c r="C116" s="111" t="s">
        <v>671</v>
      </c>
      <c r="D116" s="111" t="s">
        <v>676</v>
      </c>
      <c r="E116" s="113">
        <v>103500.0</v>
      </c>
    </row>
    <row r="117">
      <c r="A117" s="111" t="s">
        <v>693</v>
      </c>
      <c r="B117" s="111" t="s">
        <v>693</v>
      </c>
      <c r="C117" s="111" t="s">
        <v>693</v>
      </c>
      <c r="D117" s="111" t="s">
        <v>698</v>
      </c>
      <c r="E117" s="113">
        <v>100000.0</v>
      </c>
    </row>
    <row r="118">
      <c r="A118" s="111" t="s">
        <v>707</v>
      </c>
      <c r="B118" s="111" t="s">
        <v>707</v>
      </c>
      <c r="C118" s="111" t="s">
        <v>707</v>
      </c>
      <c r="D118" s="111" t="s">
        <v>713</v>
      </c>
      <c r="E118" s="113">
        <v>70000.0</v>
      </c>
    </row>
    <row r="119">
      <c r="A119" s="111" t="s">
        <v>715</v>
      </c>
      <c r="B119" s="111" t="s">
        <v>715</v>
      </c>
      <c r="C119" s="111" t="s">
        <v>715</v>
      </c>
      <c r="D119" s="111" t="s">
        <v>720</v>
      </c>
      <c r="E119" s="113">
        <v>69381.0</v>
      </c>
    </row>
    <row r="120">
      <c r="A120" s="111" t="s">
        <v>722</v>
      </c>
      <c r="B120" s="111" t="s">
        <v>722</v>
      </c>
      <c r="C120" s="111" t="s">
        <v>722</v>
      </c>
      <c r="D120" s="111" t="s">
        <v>113</v>
      </c>
      <c r="E120" s="113">
        <v>65000.0</v>
      </c>
    </row>
    <row r="121">
      <c r="A121" s="111" t="s">
        <v>727</v>
      </c>
      <c r="B121" s="111" t="s">
        <v>727</v>
      </c>
      <c r="C121" s="111" t="s">
        <v>727</v>
      </c>
      <c r="D121" s="111" t="s">
        <v>732</v>
      </c>
      <c r="E121" s="113">
        <v>63631.03</v>
      </c>
    </row>
    <row r="122">
      <c r="A122" s="111" t="s">
        <v>734</v>
      </c>
      <c r="B122" s="111" t="s">
        <v>734</v>
      </c>
      <c r="C122" s="111" t="s">
        <v>734</v>
      </c>
      <c r="D122" s="111" t="s">
        <v>739</v>
      </c>
      <c r="E122" s="113">
        <v>55312.5</v>
      </c>
    </row>
    <row r="123">
      <c r="A123" s="111" t="s">
        <v>741</v>
      </c>
      <c r="B123" s="111" t="s">
        <v>741</v>
      </c>
      <c r="C123" s="111" t="s">
        <v>741</v>
      </c>
      <c r="D123" s="111" t="s">
        <v>745</v>
      </c>
      <c r="E123" s="113">
        <v>55000.0</v>
      </c>
    </row>
    <row r="124">
      <c r="A124" s="111" t="s">
        <v>772</v>
      </c>
      <c r="B124" s="111" t="s">
        <v>772</v>
      </c>
      <c r="C124" s="111" t="s">
        <v>772</v>
      </c>
      <c r="D124" s="111" t="s">
        <v>778</v>
      </c>
      <c r="E124" s="113">
        <v>49500.0</v>
      </c>
    </row>
    <row r="125">
      <c r="A125" s="111" t="s">
        <v>789</v>
      </c>
      <c r="B125" s="111" t="s">
        <v>789</v>
      </c>
      <c r="C125" s="111" t="s">
        <v>789</v>
      </c>
      <c r="D125" s="111" t="s">
        <v>792</v>
      </c>
      <c r="E125" s="113">
        <v>45000.0</v>
      </c>
    </row>
    <row r="126">
      <c r="A126" s="111" t="s">
        <v>780</v>
      </c>
      <c r="B126" s="111" t="s">
        <v>780</v>
      </c>
      <c r="C126" s="111" t="s">
        <v>780</v>
      </c>
      <c r="D126" s="111" t="s">
        <v>786</v>
      </c>
      <c r="E126" s="113">
        <v>45000.0</v>
      </c>
    </row>
    <row r="127">
      <c r="A127" s="111" t="s">
        <v>794</v>
      </c>
      <c r="B127" s="111" t="s">
        <v>794</v>
      </c>
      <c r="C127" s="111" t="s">
        <v>794</v>
      </c>
      <c r="D127" s="111" t="s">
        <v>799</v>
      </c>
      <c r="E127" s="113">
        <v>44014.8</v>
      </c>
    </row>
    <row r="128">
      <c r="A128" s="111" t="s">
        <v>801</v>
      </c>
      <c r="B128" s="111" t="s">
        <v>801</v>
      </c>
      <c r="C128" s="111" t="s">
        <v>801</v>
      </c>
      <c r="D128" s="111" t="s">
        <v>805</v>
      </c>
      <c r="E128" s="113">
        <v>40000.0</v>
      </c>
    </row>
    <row r="129">
      <c r="A129" s="111" t="s">
        <v>831</v>
      </c>
      <c r="B129" s="111" t="s">
        <v>831</v>
      </c>
      <c r="C129" s="111" t="s">
        <v>831</v>
      </c>
      <c r="D129" s="111" t="s">
        <v>835</v>
      </c>
      <c r="E129" s="113">
        <v>30000.0</v>
      </c>
    </row>
    <row r="130">
      <c r="A130" s="111" t="s">
        <v>837</v>
      </c>
      <c r="B130" s="111" t="s">
        <v>837</v>
      </c>
      <c r="C130" s="111" t="s">
        <v>837</v>
      </c>
      <c r="D130" s="111" t="s">
        <v>842</v>
      </c>
      <c r="E130" s="113">
        <v>25000.0</v>
      </c>
    </row>
    <row r="131">
      <c r="A131" s="111" t="s">
        <v>844</v>
      </c>
      <c r="B131" s="111" t="s">
        <v>844</v>
      </c>
      <c r="C131" s="111" t="s">
        <v>844</v>
      </c>
      <c r="D131" s="111" t="s">
        <v>849</v>
      </c>
      <c r="E131" s="113">
        <v>20000.0</v>
      </c>
    </row>
    <row r="132">
      <c r="A132" s="111" t="s">
        <v>874</v>
      </c>
      <c r="B132" s="111" t="s">
        <v>874</v>
      </c>
      <c r="C132" s="111" t="s">
        <v>874</v>
      </c>
      <c r="D132" s="111" t="s">
        <v>879</v>
      </c>
      <c r="E132" s="113">
        <v>16500.0</v>
      </c>
    </row>
    <row r="133">
      <c r="A133" s="111" t="s">
        <v>890</v>
      </c>
      <c r="B133" s="111" t="s">
        <v>890</v>
      </c>
      <c r="C133" s="111" t="s">
        <v>890</v>
      </c>
      <c r="D133" s="111" t="s">
        <v>895</v>
      </c>
      <c r="E133" s="113">
        <v>14000.0</v>
      </c>
    </row>
    <row r="134">
      <c r="A134" s="111" t="s">
        <v>905</v>
      </c>
      <c r="B134" s="111" t="s">
        <v>905</v>
      </c>
      <c r="C134" s="111" t="s">
        <v>905</v>
      </c>
      <c r="D134" s="111" t="s">
        <v>910</v>
      </c>
      <c r="E134" s="113">
        <v>13500.0</v>
      </c>
    </row>
    <row r="135">
      <c r="A135" s="111" t="s">
        <v>912</v>
      </c>
      <c r="B135" s="111" t="s">
        <v>912</v>
      </c>
      <c r="C135" s="111" t="s">
        <v>912</v>
      </c>
      <c r="D135" s="111" t="s">
        <v>917</v>
      </c>
      <c r="E135" s="113">
        <v>10500.0</v>
      </c>
    </row>
    <row r="136">
      <c r="A136" s="111" t="s">
        <v>926</v>
      </c>
      <c r="B136" s="111" t="s">
        <v>926</v>
      </c>
      <c r="C136" s="111" t="s">
        <v>926</v>
      </c>
      <c r="D136" s="111" t="s">
        <v>930</v>
      </c>
      <c r="E136" s="113">
        <v>10000.0</v>
      </c>
    </row>
    <row r="137">
      <c r="A137" s="111" t="s">
        <v>963</v>
      </c>
      <c r="B137" s="111" t="s">
        <v>963</v>
      </c>
      <c r="C137" s="111" t="s">
        <v>963</v>
      </c>
      <c r="D137" s="111" t="s">
        <v>967</v>
      </c>
      <c r="E137" s="113">
        <v>10000.0</v>
      </c>
    </row>
    <row r="138">
      <c r="A138" s="111" t="s">
        <v>957</v>
      </c>
      <c r="B138" s="111" t="s">
        <v>957</v>
      </c>
      <c r="C138" s="111" t="s">
        <v>957</v>
      </c>
      <c r="D138" s="111" t="s">
        <v>961</v>
      </c>
      <c r="E138" s="113">
        <v>10000.0</v>
      </c>
    </row>
    <row r="139">
      <c r="A139" s="111" t="s">
        <v>932</v>
      </c>
      <c r="B139" s="111" t="s">
        <v>932</v>
      </c>
      <c r="C139" s="111" t="s">
        <v>932</v>
      </c>
      <c r="D139" s="111" t="s">
        <v>936</v>
      </c>
      <c r="E139" s="113">
        <v>10000.0</v>
      </c>
    </row>
    <row r="140">
      <c r="A140" s="111" t="s">
        <v>974</v>
      </c>
      <c r="B140" s="111" t="s">
        <v>974</v>
      </c>
      <c r="C140" s="111" t="s">
        <v>974</v>
      </c>
      <c r="D140" s="111" t="s">
        <v>978</v>
      </c>
      <c r="E140" s="113">
        <v>10000.0</v>
      </c>
    </row>
    <row r="141">
      <c r="A141" s="111" t="s">
        <v>938</v>
      </c>
      <c r="B141" s="111" t="s">
        <v>938</v>
      </c>
      <c r="C141" s="111" t="s">
        <v>938</v>
      </c>
      <c r="D141" s="111" t="s">
        <v>942</v>
      </c>
      <c r="E141" s="113">
        <v>10000.0</v>
      </c>
    </row>
    <row r="142">
      <c r="A142" s="111" t="s">
        <v>969</v>
      </c>
      <c r="B142" s="111" t="s">
        <v>969</v>
      </c>
      <c r="C142" s="111" t="s">
        <v>969</v>
      </c>
      <c r="D142" s="111" t="s">
        <v>972</v>
      </c>
      <c r="E142" s="113">
        <v>10000.0</v>
      </c>
    </row>
    <row r="143">
      <c r="A143" s="111" t="s">
        <v>989</v>
      </c>
      <c r="B143" s="111" t="s">
        <v>989</v>
      </c>
      <c r="C143" s="111" t="s">
        <v>989</v>
      </c>
      <c r="D143" s="111" t="s">
        <v>993</v>
      </c>
      <c r="E143" s="113">
        <v>8657.7</v>
      </c>
    </row>
    <row r="144">
      <c r="A144" s="111" t="s">
        <v>995</v>
      </c>
      <c r="B144" s="111" t="s">
        <v>995</v>
      </c>
      <c r="C144" s="111" t="s">
        <v>995</v>
      </c>
      <c r="D144" s="111" t="s">
        <v>1000</v>
      </c>
      <c r="E144" s="113">
        <v>8000.0</v>
      </c>
    </row>
    <row r="145">
      <c r="A145" s="111" t="s">
        <v>1017</v>
      </c>
      <c r="B145" s="111" t="s">
        <v>1017</v>
      </c>
      <c r="C145" s="111" t="s">
        <v>1017</v>
      </c>
      <c r="D145" s="111" t="s">
        <v>1021</v>
      </c>
      <c r="E145" s="113">
        <v>5000.0</v>
      </c>
    </row>
    <row r="146">
      <c r="A146" s="111" t="s">
        <v>1028</v>
      </c>
      <c r="B146" s="111" t="s">
        <v>1028</v>
      </c>
      <c r="C146" s="111" t="s">
        <v>1028</v>
      </c>
      <c r="D146" s="111" t="s">
        <v>1031</v>
      </c>
      <c r="E146" s="113">
        <v>5000.0</v>
      </c>
    </row>
    <row r="147">
      <c r="A147" s="111" t="s">
        <v>1023</v>
      </c>
      <c r="B147" s="111" t="s">
        <v>1023</v>
      </c>
      <c r="C147" s="111" t="s">
        <v>1023</v>
      </c>
      <c r="D147" s="111" t="s">
        <v>1026</v>
      </c>
      <c r="E147" s="113">
        <v>5000.0</v>
      </c>
    </row>
    <row r="148">
      <c r="A148" s="111" t="s">
        <v>1010</v>
      </c>
      <c r="B148" s="111" t="s">
        <v>1010</v>
      </c>
      <c r="C148" s="111" t="s">
        <v>1010</v>
      </c>
      <c r="D148" s="111" t="s">
        <v>1015</v>
      </c>
      <c r="E148" s="113">
        <v>5000.0</v>
      </c>
    </row>
    <row r="149">
      <c r="A149" s="111" t="s">
        <v>1042</v>
      </c>
      <c r="B149" s="111" t="s">
        <v>1042</v>
      </c>
      <c r="C149" s="111" t="s">
        <v>1042</v>
      </c>
      <c r="D149" s="111" t="s">
        <v>1046</v>
      </c>
      <c r="E149" s="113">
        <v>4000.0</v>
      </c>
    </row>
    <row r="150">
      <c r="A150" s="111" t="s">
        <v>1048</v>
      </c>
      <c r="B150" s="111" t="s">
        <v>1048</v>
      </c>
      <c r="C150" s="111" t="s">
        <v>1048</v>
      </c>
      <c r="D150" s="111" t="s">
        <v>1053</v>
      </c>
      <c r="E150" s="113">
        <v>3000.0</v>
      </c>
    </row>
    <row r="151">
      <c r="A151" s="111" t="s">
        <v>1054</v>
      </c>
      <c r="B151" s="111" t="s">
        <v>1054</v>
      </c>
      <c r="C151" s="111" t="s">
        <v>1054</v>
      </c>
      <c r="D151" s="111" t="s">
        <v>1059</v>
      </c>
      <c r="E151" s="113">
        <v>2662.95</v>
      </c>
    </row>
    <row r="152">
      <c r="A152" s="111" t="s">
        <v>1061</v>
      </c>
      <c r="B152" s="111" t="s">
        <v>1061</v>
      </c>
      <c r="C152" s="111" t="s">
        <v>1061</v>
      </c>
      <c r="D152" s="111" t="s">
        <v>1066</v>
      </c>
      <c r="E152" s="113">
        <v>2500.0</v>
      </c>
    </row>
    <row r="153">
      <c r="A153" s="111" t="s">
        <v>1068</v>
      </c>
      <c r="B153" s="111" t="s">
        <v>1068</v>
      </c>
      <c r="C153" s="111" t="s">
        <v>1068</v>
      </c>
      <c r="D153" s="111" t="s">
        <v>1072</v>
      </c>
      <c r="E153" s="113">
        <v>2500.0</v>
      </c>
    </row>
    <row r="154">
      <c r="A154" s="111" t="s">
        <v>1081</v>
      </c>
      <c r="B154" s="111" t="s">
        <v>1081</v>
      </c>
      <c r="C154" s="111" t="s">
        <v>1081</v>
      </c>
      <c r="D154" s="111" t="s">
        <v>1086</v>
      </c>
      <c r="E154" s="113">
        <v>2000.0</v>
      </c>
    </row>
    <row r="155">
      <c r="A155" s="111" t="s">
        <v>1088</v>
      </c>
      <c r="B155" s="111" t="s">
        <v>1088</v>
      </c>
      <c r="C155" s="111" t="s">
        <v>1088</v>
      </c>
      <c r="D155" s="111" t="s">
        <v>1093</v>
      </c>
      <c r="E155" s="113">
        <v>1500.0</v>
      </c>
    </row>
    <row r="156">
      <c r="A156" s="111" t="s">
        <v>1124</v>
      </c>
      <c r="B156" s="111" t="s">
        <v>1124</v>
      </c>
      <c r="C156" s="111" t="s">
        <v>1124</v>
      </c>
      <c r="D156" s="111" t="s">
        <v>1128</v>
      </c>
      <c r="E156" s="113">
        <v>700.0</v>
      </c>
    </row>
    <row r="157">
      <c r="A157" s="111" t="s">
        <v>1130</v>
      </c>
      <c r="B157" s="111" t="s">
        <v>1130</v>
      </c>
      <c r="C157" s="111" t="s">
        <v>1130</v>
      </c>
      <c r="D157" s="111" t="s">
        <v>1134</v>
      </c>
      <c r="E157" s="113">
        <v>700.0</v>
      </c>
    </row>
    <row r="158">
      <c r="A158" s="111" t="s">
        <v>1136</v>
      </c>
      <c r="B158" s="111" t="s">
        <v>1136</v>
      </c>
      <c r="C158" s="111" t="s">
        <v>1136</v>
      </c>
      <c r="D158" s="111" t="s">
        <v>1141</v>
      </c>
      <c r="E158" s="113">
        <v>500.0</v>
      </c>
    </row>
  </sheetData>
  <autoFilter ref="$A$1:$Z$158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sheetData>
    <row r="1">
      <c r="A1" s="114" t="s">
        <v>0</v>
      </c>
      <c r="B1" s="115" t="s">
        <v>1453</v>
      </c>
      <c r="C1" s="116" t="s">
        <v>1454</v>
      </c>
      <c r="D1" s="116" t="s">
        <v>1455</v>
      </c>
      <c r="E1" s="115" t="s">
        <v>1456</v>
      </c>
    </row>
    <row r="2">
      <c r="A2" s="117" t="s">
        <v>83</v>
      </c>
      <c r="B2" s="115" t="s">
        <v>1457</v>
      </c>
      <c r="C2" s="116" t="s">
        <v>84</v>
      </c>
      <c r="D2" s="116" t="s">
        <v>23</v>
      </c>
      <c r="E2" s="118">
        <v>0.0</v>
      </c>
    </row>
    <row r="3">
      <c r="A3" s="117" t="s">
        <v>919</v>
      </c>
      <c r="B3" s="115" t="s">
        <v>1458</v>
      </c>
      <c r="C3" s="116" t="s">
        <v>84</v>
      </c>
      <c r="D3" s="116" t="s">
        <v>23</v>
      </c>
      <c r="E3" s="118">
        <v>0.0</v>
      </c>
    </row>
    <row r="4">
      <c r="A4" s="117" t="s">
        <v>678</v>
      </c>
      <c r="B4" s="115" t="s">
        <v>1459</v>
      </c>
      <c r="C4" s="116" t="s">
        <v>84</v>
      </c>
      <c r="D4" s="116" t="s">
        <v>23</v>
      </c>
      <c r="E4" s="118">
        <v>0.0</v>
      </c>
    </row>
    <row r="5">
      <c r="A5" s="117" t="s">
        <v>203</v>
      </c>
      <c r="B5" s="115" t="s">
        <v>1460</v>
      </c>
      <c r="C5" s="116" t="s">
        <v>84</v>
      </c>
      <c r="D5" s="116" t="s">
        <v>23</v>
      </c>
      <c r="E5" s="118">
        <v>0.0</v>
      </c>
    </row>
    <row r="6">
      <c r="A6" s="117" t="s">
        <v>239</v>
      </c>
      <c r="B6" s="115" t="s">
        <v>1461</v>
      </c>
      <c r="C6" s="116" t="s">
        <v>84</v>
      </c>
      <c r="D6" s="116" t="s">
        <v>23</v>
      </c>
      <c r="E6" s="118">
        <v>0.0</v>
      </c>
    </row>
    <row r="7">
      <c r="A7" s="117" t="s">
        <v>421</v>
      </c>
      <c r="B7" s="115" t="s">
        <v>1462</v>
      </c>
      <c r="C7" s="116" t="s">
        <v>422</v>
      </c>
      <c r="D7" s="116" t="s">
        <v>423</v>
      </c>
      <c r="E7" s="118">
        <v>0.0</v>
      </c>
    </row>
    <row r="8">
      <c r="A8" s="117" t="s">
        <v>63</v>
      </c>
      <c r="B8" s="115" t="s">
        <v>1463</v>
      </c>
      <c r="C8" s="116" t="s">
        <v>64</v>
      </c>
      <c r="D8" s="116" t="s">
        <v>65</v>
      </c>
      <c r="E8" s="118">
        <v>1.0</v>
      </c>
    </row>
    <row r="9">
      <c r="A9" s="117" t="s">
        <v>567</v>
      </c>
      <c r="B9" s="115" t="s">
        <v>1464</v>
      </c>
      <c r="C9" s="116" t="s">
        <v>568</v>
      </c>
      <c r="D9" s="116" t="s">
        <v>23</v>
      </c>
      <c r="E9" s="118">
        <v>0.0</v>
      </c>
    </row>
    <row r="10">
      <c r="A10" s="117" t="s">
        <v>1108</v>
      </c>
      <c r="B10" s="115" t="s">
        <v>1465</v>
      </c>
      <c r="C10" s="116" t="s">
        <v>1109</v>
      </c>
      <c r="D10" s="116" t="s">
        <v>1110</v>
      </c>
      <c r="E10" s="118">
        <v>0.0</v>
      </c>
    </row>
    <row r="11">
      <c r="A11" s="117" t="s">
        <v>859</v>
      </c>
      <c r="B11" s="115" t="s">
        <v>1466</v>
      </c>
      <c r="C11" s="116" t="s">
        <v>860</v>
      </c>
      <c r="D11" s="116" t="s">
        <v>23</v>
      </c>
      <c r="E11" s="118">
        <v>0.0</v>
      </c>
    </row>
    <row r="12">
      <c r="A12" s="117" t="s">
        <v>469</v>
      </c>
      <c r="B12" s="115" t="s">
        <v>1467</v>
      </c>
      <c r="C12" s="116" t="s">
        <v>470</v>
      </c>
      <c r="D12" s="116" t="s">
        <v>471</v>
      </c>
      <c r="E12" s="118">
        <v>0.0</v>
      </c>
    </row>
    <row r="13">
      <c r="A13" s="117" t="s">
        <v>479</v>
      </c>
      <c r="B13" s="115" t="s">
        <v>1468</v>
      </c>
      <c r="C13" s="116" t="s">
        <v>470</v>
      </c>
      <c r="D13" s="116" t="s">
        <v>471</v>
      </c>
      <c r="E13" s="118">
        <v>0.0</v>
      </c>
    </row>
    <row r="14">
      <c r="A14" s="117" t="s">
        <v>366</v>
      </c>
      <c r="B14" s="115" t="s">
        <v>1469</v>
      </c>
      <c r="C14" s="116" t="s">
        <v>367</v>
      </c>
      <c r="D14" s="116" t="s">
        <v>368</v>
      </c>
      <c r="E14" s="118">
        <v>0.0</v>
      </c>
    </row>
    <row r="15">
      <c r="A15" s="117" t="s">
        <v>366</v>
      </c>
      <c r="B15" s="115" t="s">
        <v>1469</v>
      </c>
      <c r="C15" s="116" t="s">
        <v>367</v>
      </c>
      <c r="D15" s="116" t="s">
        <v>368</v>
      </c>
      <c r="E15" s="118">
        <v>0.0</v>
      </c>
    </row>
    <row r="16">
      <c r="A16" s="117" t="s">
        <v>686</v>
      </c>
      <c r="B16" s="115" t="s">
        <v>1470</v>
      </c>
      <c r="C16" s="116" t="s">
        <v>687</v>
      </c>
      <c r="D16" s="116" t="s">
        <v>688</v>
      </c>
      <c r="E16" s="118">
        <v>1.0</v>
      </c>
    </row>
    <row r="17">
      <c r="A17" s="117" t="s">
        <v>1116</v>
      </c>
      <c r="B17" s="115" t="s">
        <v>1471</v>
      </c>
      <c r="C17" s="116" t="s">
        <v>1117</v>
      </c>
      <c r="D17" s="116" t="s">
        <v>1118</v>
      </c>
      <c r="E17" s="118">
        <v>0.0</v>
      </c>
    </row>
    <row r="18">
      <c r="A18" s="117" t="s">
        <v>534</v>
      </c>
      <c r="B18" s="115" t="s">
        <v>1472</v>
      </c>
      <c r="C18" s="116" t="s">
        <v>535</v>
      </c>
      <c r="D18" s="116" t="s">
        <v>536</v>
      </c>
      <c r="E18" s="118">
        <v>0.0</v>
      </c>
    </row>
    <row r="19">
      <c r="A19" s="117" t="s">
        <v>653</v>
      </c>
      <c r="B19" s="115" t="s">
        <v>1473</v>
      </c>
      <c r="C19" s="116" t="s">
        <v>582</v>
      </c>
      <c r="D19" s="116" t="s">
        <v>654</v>
      </c>
      <c r="E19" s="118">
        <v>0.0</v>
      </c>
    </row>
    <row r="20">
      <c r="A20" s="117" t="s">
        <v>944</v>
      </c>
      <c r="B20" s="115" t="s">
        <v>1474</v>
      </c>
      <c r="C20" s="116" t="s">
        <v>582</v>
      </c>
      <c r="D20" s="116" t="s">
        <v>945</v>
      </c>
      <c r="E20" s="118">
        <v>0.0</v>
      </c>
    </row>
    <row r="21">
      <c r="A21" s="117" t="s">
        <v>581</v>
      </c>
      <c r="B21" s="115" t="s">
        <v>1475</v>
      </c>
      <c r="C21" s="116" t="s">
        <v>582</v>
      </c>
      <c r="D21" s="116" t="s">
        <v>583</v>
      </c>
      <c r="E21" s="118">
        <v>1.0</v>
      </c>
    </row>
    <row r="22">
      <c r="A22" s="117" t="s">
        <v>289</v>
      </c>
      <c r="B22" s="115" t="s">
        <v>1476</v>
      </c>
      <c r="C22" s="116" t="s">
        <v>125</v>
      </c>
      <c r="D22" s="116" t="s">
        <v>23</v>
      </c>
      <c r="E22" s="118">
        <v>0.0</v>
      </c>
    </row>
    <row r="23">
      <c r="A23" s="117" t="s">
        <v>124</v>
      </c>
      <c r="B23" s="115" t="s">
        <v>1477</v>
      </c>
      <c r="C23" s="116" t="s">
        <v>125</v>
      </c>
      <c r="D23" s="116" t="s">
        <v>23</v>
      </c>
      <c r="E23" s="118">
        <v>0.0</v>
      </c>
    </row>
    <row r="24">
      <c r="A24" s="117" t="s">
        <v>631</v>
      </c>
      <c r="B24" s="115" t="s">
        <v>1478</v>
      </c>
      <c r="C24" s="116" t="s">
        <v>125</v>
      </c>
      <c r="D24" s="116" t="s">
        <v>632</v>
      </c>
      <c r="E24" s="118">
        <v>1.0</v>
      </c>
    </row>
    <row r="25">
      <c r="A25" s="117" t="s">
        <v>1074</v>
      </c>
      <c r="B25" s="115" t="s">
        <v>1479</v>
      </c>
      <c r="C25" s="116" t="s">
        <v>125</v>
      </c>
      <c r="D25" s="116" t="s">
        <v>1075</v>
      </c>
      <c r="E25" s="118">
        <v>1.0</v>
      </c>
    </row>
    <row r="26">
      <c r="A26" s="117" t="s">
        <v>1095</v>
      </c>
      <c r="B26" s="115" t="s">
        <v>1480</v>
      </c>
      <c r="C26" s="116" t="s">
        <v>822</v>
      </c>
      <c r="D26" s="116" t="s">
        <v>1096</v>
      </c>
      <c r="E26" s="118">
        <v>0.0</v>
      </c>
    </row>
    <row r="27">
      <c r="A27" s="117" t="s">
        <v>821</v>
      </c>
      <c r="B27" s="115" t="s">
        <v>1481</v>
      </c>
      <c r="C27" s="116" t="s">
        <v>822</v>
      </c>
      <c r="D27" s="116" t="s">
        <v>823</v>
      </c>
      <c r="E27" s="118">
        <v>0.0</v>
      </c>
    </row>
    <row r="28">
      <c r="A28" s="117" t="s">
        <v>115</v>
      </c>
      <c r="B28" s="115" t="s">
        <v>1355</v>
      </c>
      <c r="C28" s="116" t="s">
        <v>116</v>
      </c>
      <c r="D28" s="116" t="s">
        <v>117</v>
      </c>
      <c r="E28" s="118">
        <v>0.0</v>
      </c>
    </row>
    <row r="29">
      <c r="A29" s="117" t="s">
        <v>97</v>
      </c>
      <c r="B29" s="115" t="s">
        <v>1482</v>
      </c>
      <c r="C29" s="116" t="s">
        <v>98</v>
      </c>
      <c r="D29" s="116" t="s">
        <v>99</v>
      </c>
      <c r="E29" s="118">
        <v>0.0</v>
      </c>
    </row>
    <row r="30">
      <c r="A30" s="117" t="s">
        <v>980</v>
      </c>
      <c r="B30" s="115" t="s">
        <v>1483</v>
      </c>
      <c r="C30" s="116" t="s">
        <v>981</v>
      </c>
      <c r="D30" s="116" t="s">
        <v>982</v>
      </c>
      <c r="E30" s="118">
        <v>0.0</v>
      </c>
    </row>
    <row r="31">
      <c r="A31" s="117" t="s">
        <v>131</v>
      </c>
      <c r="B31" s="115" t="s">
        <v>1484</v>
      </c>
      <c r="C31" s="116" t="s">
        <v>132</v>
      </c>
      <c r="D31" s="116" t="s">
        <v>133</v>
      </c>
      <c r="E31" s="118">
        <v>0.0</v>
      </c>
    </row>
    <row r="32">
      <c r="A32" s="117" t="s">
        <v>491</v>
      </c>
      <c r="B32" s="115" t="s">
        <v>1485</v>
      </c>
      <c r="C32" s="116" t="s">
        <v>492</v>
      </c>
      <c r="D32" s="116" t="s">
        <v>23</v>
      </c>
      <c r="E32" s="118">
        <v>0.0</v>
      </c>
    </row>
    <row r="33">
      <c r="A33" s="117" t="s">
        <v>376</v>
      </c>
      <c r="B33" s="115" t="s">
        <v>1486</v>
      </c>
      <c r="C33" s="116" t="s">
        <v>377</v>
      </c>
      <c r="D33" s="116" t="s">
        <v>378</v>
      </c>
      <c r="E33" s="118">
        <v>0.0</v>
      </c>
    </row>
    <row r="34">
      <c r="A34" s="117" t="s">
        <v>1033</v>
      </c>
      <c r="B34" s="115" t="s">
        <v>1487</v>
      </c>
      <c r="C34" s="116" t="s">
        <v>1034</v>
      </c>
      <c r="D34" s="116" t="s">
        <v>1035</v>
      </c>
      <c r="E34" s="118">
        <v>0.0</v>
      </c>
    </row>
    <row r="35">
      <c r="A35" s="117" t="s">
        <v>280</v>
      </c>
      <c r="B35" s="115" t="s">
        <v>1488</v>
      </c>
      <c r="C35" s="116" t="s">
        <v>281</v>
      </c>
      <c r="D35" s="116" t="s">
        <v>282</v>
      </c>
      <c r="E35" s="118">
        <v>1.0</v>
      </c>
    </row>
    <row r="36">
      <c r="A36" s="117" t="s">
        <v>755</v>
      </c>
      <c r="B36" s="115" t="s">
        <v>1489</v>
      </c>
      <c r="C36" s="116" t="s">
        <v>756</v>
      </c>
      <c r="D36" s="116" t="s">
        <v>757</v>
      </c>
      <c r="E36" s="118">
        <v>0.0</v>
      </c>
    </row>
    <row r="37">
      <c r="A37" s="117" t="s">
        <v>764</v>
      </c>
      <c r="B37" s="115" t="s">
        <v>1490</v>
      </c>
      <c r="C37" s="116" t="s">
        <v>765</v>
      </c>
      <c r="D37" s="116" t="s">
        <v>766</v>
      </c>
      <c r="E37" s="118">
        <v>0.0</v>
      </c>
    </row>
    <row r="38">
      <c r="A38" s="117" t="s">
        <v>161</v>
      </c>
      <c r="B38" s="115" t="s">
        <v>1491</v>
      </c>
      <c r="C38" s="116" t="s">
        <v>162</v>
      </c>
      <c r="D38" s="116" t="s">
        <v>23</v>
      </c>
      <c r="E38" s="118">
        <v>0.0</v>
      </c>
    </row>
    <row r="39">
      <c r="A39" s="117" t="s">
        <v>1002</v>
      </c>
      <c r="B39" s="115" t="s">
        <v>1492</v>
      </c>
      <c r="C39" s="116" t="s">
        <v>232</v>
      </c>
      <c r="D39" s="116" t="s">
        <v>1003</v>
      </c>
      <c r="E39" s="118">
        <v>1.0</v>
      </c>
    </row>
    <row r="40">
      <c r="A40" s="117" t="s">
        <v>595</v>
      </c>
      <c r="B40" s="115" t="s">
        <v>1493</v>
      </c>
      <c r="C40" s="116" t="s">
        <v>232</v>
      </c>
      <c r="D40" s="116" t="s">
        <v>596</v>
      </c>
      <c r="E40" s="118">
        <v>1.0</v>
      </c>
    </row>
    <row r="41">
      <c r="A41" s="117" t="s">
        <v>1102</v>
      </c>
      <c r="B41" s="115" t="s">
        <v>1494</v>
      </c>
      <c r="C41" s="116" t="s">
        <v>232</v>
      </c>
      <c r="D41" s="116" t="s">
        <v>1103</v>
      </c>
      <c r="E41" s="118">
        <v>1.0</v>
      </c>
    </row>
    <row r="42">
      <c r="A42" s="117" t="s">
        <v>852</v>
      </c>
      <c r="B42" s="115" t="s">
        <v>1495</v>
      </c>
      <c r="C42" s="116" t="s">
        <v>232</v>
      </c>
      <c r="D42" s="116" t="s">
        <v>853</v>
      </c>
      <c r="E42" s="118">
        <v>1.0</v>
      </c>
    </row>
    <row r="43">
      <c r="A43" s="117" t="s">
        <v>897</v>
      </c>
      <c r="B43" s="115" t="s">
        <v>1496</v>
      </c>
      <c r="C43" s="116" t="s">
        <v>232</v>
      </c>
      <c r="D43" s="116" t="s">
        <v>898</v>
      </c>
      <c r="E43" s="118">
        <v>1.0</v>
      </c>
    </row>
    <row r="44">
      <c r="A44" s="117" t="s">
        <v>325</v>
      </c>
      <c r="B44" s="115" t="s">
        <v>1497</v>
      </c>
      <c r="C44" s="116" t="s">
        <v>232</v>
      </c>
      <c r="D44" s="116" t="s">
        <v>326</v>
      </c>
      <c r="E44" s="118">
        <v>1.0</v>
      </c>
    </row>
    <row r="45">
      <c r="A45" s="117" t="s">
        <v>807</v>
      </c>
      <c r="B45" s="115" t="s">
        <v>1498</v>
      </c>
      <c r="C45" s="116" t="s">
        <v>232</v>
      </c>
      <c r="D45" s="116" t="s">
        <v>808</v>
      </c>
      <c r="E45" s="118">
        <v>1.0</v>
      </c>
    </row>
    <row r="46">
      <c r="A46" s="117" t="s">
        <v>485</v>
      </c>
      <c r="B46" s="115" t="s">
        <v>1499</v>
      </c>
      <c r="C46" s="116" t="s">
        <v>232</v>
      </c>
      <c r="D46" s="116" t="s">
        <v>486</v>
      </c>
      <c r="E46" s="118">
        <v>1.0</v>
      </c>
    </row>
    <row r="47">
      <c r="A47" s="117" t="s">
        <v>247</v>
      </c>
      <c r="B47" s="115" t="s">
        <v>1500</v>
      </c>
      <c r="C47" s="116" t="s">
        <v>232</v>
      </c>
      <c r="D47" s="116" t="s">
        <v>248</v>
      </c>
      <c r="E47" s="118">
        <v>1.0</v>
      </c>
    </row>
    <row r="48">
      <c r="A48" s="117" t="s">
        <v>882</v>
      </c>
      <c r="B48" s="115" t="s">
        <v>1501</v>
      </c>
      <c r="C48" s="116" t="s">
        <v>232</v>
      </c>
      <c r="D48" s="116" t="s">
        <v>883</v>
      </c>
      <c r="E48" s="118">
        <v>1.0</v>
      </c>
    </row>
    <row r="49">
      <c r="A49" s="117" t="s">
        <v>700</v>
      </c>
      <c r="B49" s="115" t="s">
        <v>1502</v>
      </c>
      <c r="C49" s="116" t="s">
        <v>232</v>
      </c>
      <c r="D49" s="116" t="s">
        <v>701</v>
      </c>
      <c r="E49" s="118">
        <v>1.0</v>
      </c>
    </row>
    <row r="50">
      <c r="A50" s="117" t="s">
        <v>442</v>
      </c>
      <c r="B50" s="115" t="s">
        <v>1503</v>
      </c>
      <c r="C50" s="116" t="s">
        <v>232</v>
      </c>
      <c r="D50" s="119"/>
      <c r="E50" s="118">
        <v>1.0</v>
      </c>
    </row>
    <row r="51">
      <c r="A51" s="117" t="s">
        <v>505</v>
      </c>
      <c r="B51" s="115" t="s">
        <v>1504</v>
      </c>
      <c r="C51" s="116" t="s">
        <v>232</v>
      </c>
      <c r="D51" s="119"/>
      <c r="E51" s="118">
        <v>1.0</v>
      </c>
    </row>
    <row r="52">
      <c r="A52" s="117" t="s">
        <v>360</v>
      </c>
      <c r="B52" s="115" t="s">
        <v>1505</v>
      </c>
      <c r="C52" s="116" t="s">
        <v>232</v>
      </c>
      <c r="D52" s="119"/>
      <c r="E52" s="118">
        <v>1.0</v>
      </c>
    </row>
    <row r="53">
      <c r="A53" s="117" t="s">
        <v>360</v>
      </c>
      <c r="B53" s="115" t="s">
        <v>1505</v>
      </c>
      <c r="C53" s="116" t="s">
        <v>232</v>
      </c>
      <c r="D53" s="119"/>
      <c r="E53" s="118">
        <v>1.0</v>
      </c>
    </row>
    <row r="54">
      <c r="A54" s="117" t="s">
        <v>231</v>
      </c>
      <c r="B54" s="115" t="s">
        <v>1506</v>
      </c>
      <c r="C54" s="116" t="s">
        <v>232</v>
      </c>
      <c r="D54" s="119"/>
      <c r="E54" s="118">
        <v>1.0</v>
      </c>
    </row>
    <row r="55">
      <c r="A55" s="117" t="s">
        <v>747</v>
      </c>
      <c r="B55" s="115" t="s">
        <v>1507</v>
      </c>
      <c r="C55" s="116" t="s">
        <v>232</v>
      </c>
      <c r="D55" s="119"/>
      <c r="E55" s="118">
        <v>1.0</v>
      </c>
    </row>
    <row r="56">
      <c r="A56" s="117" t="s">
        <v>194</v>
      </c>
      <c r="B56" s="115" t="s">
        <v>1508</v>
      </c>
      <c r="C56" s="116" t="s">
        <v>195</v>
      </c>
      <c r="D56" s="116" t="s">
        <v>196</v>
      </c>
      <c r="E56" s="118">
        <v>1.0</v>
      </c>
    </row>
    <row r="57">
      <c r="A57" s="117" t="s">
        <v>867</v>
      </c>
      <c r="B57" s="115" t="s">
        <v>1509</v>
      </c>
      <c r="C57" s="116" t="s">
        <v>195</v>
      </c>
      <c r="D57" s="116" t="s">
        <v>868</v>
      </c>
      <c r="E57" s="118">
        <v>1.0</v>
      </c>
    </row>
    <row r="58">
      <c r="A58" s="117" t="s">
        <v>21</v>
      </c>
      <c r="B58" s="115" t="s">
        <v>1510</v>
      </c>
      <c r="C58" s="116" t="s">
        <v>22</v>
      </c>
      <c r="D58" s="116" t="s">
        <v>23</v>
      </c>
      <c r="E58" s="118">
        <v>0.0</v>
      </c>
    </row>
    <row r="59">
      <c r="A59" s="117" t="s">
        <v>74</v>
      </c>
      <c r="B59" s="115" t="s">
        <v>1511</v>
      </c>
      <c r="C59" s="116" t="s">
        <v>75</v>
      </c>
      <c r="D59" s="116" t="s">
        <v>23</v>
      </c>
      <c r="E59" s="118">
        <v>0.0</v>
      </c>
    </row>
    <row r="60">
      <c r="A60" s="117" t="s">
        <v>184</v>
      </c>
      <c r="B60" s="115" t="s">
        <v>1512</v>
      </c>
      <c r="C60" s="116" t="s">
        <v>185</v>
      </c>
      <c r="D60" s="116" t="s">
        <v>186</v>
      </c>
      <c r="E60" s="118">
        <v>0.0</v>
      </c>
    </row>
    <row r="61">
      <c r="A61" s="117" t="s">
        <v>813</v>
      </c>
      <c r="B61" s="115" t="s">
        <v>1513</v>
      </c>
      <c r="C61" s="116" t="s">
        <v>814</v>
      </c>
      <c r="D61" s="116" t="s">
        <v>23</v>
      </c>
      <c r="E61" s="118">
        <v>0.0</v>
      </c>
    </row>
    <row r="62">
      <c r="A62" s="117" t="s">
        <v>949</v>
      </c>
      <c r="B62" s="115" t="s">
        <v>1514</v>
      </c>
      <c r="C62" s="116" t="s">
        <v>950</v>
      </c>
      <c r="D62" s="116" t="s">
        <v>951</v>
      </c>
      <c r="E62" s="118">
        <v>0.0</v>
      </c>
    </row>
    <row r="63">
      <c r="A63" s="117" t="s">
        <v>926</v>
      </c>
      <c r="B63" s="115" t="s">
        <v>1515</v>
      </c>
      <c r="C63" s="116" t="s">
        <v>37</v>
      </c>
      <c r="D63" s="116" t="s">
        <v>23</v>
      </c>
      <c r="E63" s="118">
        <v>0.0</v>
      </c>
    </row>
    <row r="64">
      <c r="A64" s="117" t="s">
        <v>789</v>
      </c>
      <c r="B64" s="115" t="s">
        <v>1516</v>
      </c>
      <c r="C64" s="116" t="s">
        <v>37</v>
      </c>
      <c r="D64" s="116" t="s">
        <v>23</v>
      </c>
      <c r="E64" s="118">
        <v>0.0</v>
      </c>
    </row>
    <row r="65">
      <c r="A65" s="117" t="s">
        <v>837</v>
      </c>
      <c r="B65" s="115" t="s">
        <v>1517</v>
      </c>
      <c r="C65" s="116" t="s">
        <v>37</v>
      </c>
      <c r="D65" s="116" t="s">
        <v>23</v>
      </c>
      <c r="E65" s="118">
        <v>0.0</v>
      </c>
    </row>
    <row r="66">
      <c r="A66" s="117" t="s">
        <v>527</v>
      </c>
      <c r="B66" s="115" t="s">
        <v>1518</v>
      </c>
      <c r="C66" s="116" t="s">
        <v>37</v>
      </c>
      <c r="D66" s="116" t="s">
        <v>23</v>
      </c>
      <c r="E66" s="118">
        <v>0.0</v>
      </c>
    </row>
    <row r="67">
      <c r="A67" s="117" t="s">
        <v>661</v>
      </c>
      <c r="B67" s="115" t="s">
        <v>1519</v>
      </c>
      <c r="C67" s="116" t="s">
        <v>37</v>
      </c>
      <c r="D67" s="116" t="s">
        <v>23</v>
      </c>
      <c r="E67" s="118">
        <v>0.0</v>
      </c>
    </row>
    <row r="68">
      <c r="A68" s="117" t="s">
        <v>304</v>
      </c>
      <c r="B68" s="115" t="s">
        <v>1520</v>
      </c>
      <c r="C68" s="116" t="s">
        <v>37</v>
      </c>
      <c r="D68" s="116" t="s">
        <v>23</v>
      </c>
      <c r="E68" s="118">
        <v>0.0</v>
      </c>
    </row>
    <row r="69">
      <c r="A69" s="117" t="s">
        <v>176</v>
      </c>
      <c r="B69" s="115" t="s">
        <v>1521</v>
      </c>
      <c r="C69" s="116" t="s">
        <v>37</v>
      </c>
      <c r="D69" s="116" t="s">
        <v>23</v>
      </c>
      <c r="E69" s="118">
        <v>0.0</v>
      </c>
    </row>
    <row r="70">
      <c r="A70" s="117" t="s">
        <v>801</v>
      </c>
      <c r="B70" s="115" t="s">
        <v>1522</v>
      </c>
      <c r="C70" s="116" t="s">
        <v>37</v>
      </c>
      <c r="D70" s="116" t="s">
        <v>23</v>
      </c>
      <c r="E70" s="118">
        <v>0.0</v>
      </c>
    </row>
    <row r="71">
      <c r="A71" s="117" t="s">
        <v>513</v>
      </c>
      <c r="B71" s="115" t="s">
        <v>1523</v>
      </c>
      <c r="C71" s="116" t="s">
        <v>37</v>
      </c>
      <c r="D71" s="116" t="s">
        <v>23</v>
      </c>
      <c r="E71" s="118">
        <v>0.0</v>
      </c>
    </row>
    <row r="72">
      <c r="A72" s="117" t="s">
        <v>715</v>
      </c>
      <c r="B72" s="115" t="s">
        <v>1524</v>
      </c>
      <c r="C72" s="116" t="s">
        <v>37</v>
      </c>
      <c r="D72" s="116" t="s">
        <v>23</v>
      </c>
      <c r="E72" s="118">
        <v>0.0</v>
      </c>
    </row>
    <row r="73">
      <c r="A73" s="117" t="s">
        <v>606</v>
      </c>
      <c r="B73" s="115" t="s">
        <v>1525</v>
      </c>
      <c r="C73" s="116" t="s">
        <v>37</v>
      </c>
      <c r="D73" s="116" t="s">
        <v>23</v>
      </c>
      <c r="E73" s="118">
        <v>0.0</v>
      </c>
    </row>
    <row r="74">
      <c r="A74" s="117" t="s">
        <v>346</v>
      </c>
      <c r="B74" s="115" t="s">
        <v>1526</v>
      </c>
      <c r="C74" s="116" t="s">
        <v>37</v>
      </c>
      <c r="D74" s="116" t="s">
        <v>23</v>
      </c>
      <c r="E74" s="118">
        <v>0.0</v>
      </c>
    </row>
    <row r="75">
      <c r="A75" s="117" t="s">
        <v>147</v>
      </c>
      <c r="B75" s="115" t="s">
        <v>1527</v>
      </c>
      <c r="C75" s="116" t="s">
        <v>37</v>
      </c>
      <c r="D75" s="116" t="s">
        <v>23</v>
      </c>
      <c r="E75" s="118">
        <v>0.0</v>
      </c>
    </row>
    <row r="76">
      <c r="A76" s="117" t="s">
        <v>640</v>
      </c>
      <c r="B76" s="115" t="s">
        <v>1528</v>
      </c>
      <c r="C76" s="116" t="s">
        <v>37</v>
      </c>
      <c r="D76" s="116" t="s">
        <v>23</v>
      </c>
      <c r="E76" s="118">
        <v>0.0</v>
      </c>
    </row>
    <row r="77">
      <c r="A77" s="117" t="s">
        <v>342</v>
      </c>
      <c r="B77" s="115" t="s">
        <v>1529</v>
      </c>
      <c r="C77" s="116" t="s">
        <v>37</v>
      </c>
      <c r="D77" s="116" t="s">
        <v>23</v>
      </c>
      <c r="E77" s="118">
        <v>0.0</v>
      </c>
    </row>
    <row r="78">
      <c r="A78" s="117" t="s">
        <v>1017</v>
      </c>
      <c r="B78" s="115" t="s">
        <v>1530</v>
      </c>
      <c r="C78" s="116" t="s">
        <v>37</v>
      </c>
      <c r="D78" s="116" t="s">
        <v>23</v>
      </c>
      <c r="E78" s="118">
        <v>0.0</v>
      </c>
    </row>
    <row r="79">
      <c r="A79" s="117" t="s">
        <v>963</v>
      </c>
      <c r="B79" s="115" t="s">
        <v>1531</v>
      </c>
      <c r="C79" s="116" t="s">
        <v>37</v>
      </c>
      <c r="D79" s="116" t="s">
        <v>23</v>
      </c>
      <c r="E79" s="118">
        <v>0.0</v>
      </c>
    </row>
    <row r="80">
      <c r="A80" s="117" t="s">
        <v>353</v>
      </c>
      <c r="B80" s="115" t="s">
        <v>1532</v>
      </c>
      <c r="C80" s="116" t="s">
        <v>37</v>
      </c>
      <c r="D80" s="116" t="s">
        <v>23</v>
      </c>
      <c r="E80" s="118">
        <v>0.0</v>
      </c>
    </row>
    <row r="81">
      <c r="A81" s="117" t="s">
        <v>574</v>
      </c>
      <c r="B81" s="115" t="s">
        <v>1533</v>
      </c>
      <c r="C81" s="116" t="s">
        <v>37</v>
      </c>
      <c r="D81" s="116" t="s">
        <v>23</v>
      </c>
      <c r="E81" s="118">
        <v>0.0</v>
      </c>
    </row>
    <row r="82">
      <c r="A82" s="117" t="s">
        <v>464</v>
      </c>
      <c r="B82" s="115" t="s">
        <v>1534</v>
      </c>
      <c r="C82" s="116" t="s">
        <v>37</v>
      </c>
      <c r="D82" s="116" t="s">
        <v>23</v>
      </c>
      <c r="E82" s="118">
        <v>0.0</v>
      </c>
    </row>
    <row r="83">
      <c r="A83" s="117" t="s">
        <v>56</v>
      </c>
      <c r="B83" s="115" t="s">
        <v>1535</v>
      </c>
      <c r="C83" s="116" t="s">
        <v>37</v>
      </c>
      <c r="D83" s="116" t="s">
        <v>23</v>
      </c>
      <c r="E83" s="118">
        <v>0.0</v>
      </c>
    </row>
    <row r="84">
      <c r="A84" s="117" t="s">
        <v>957</v>
      </c>
      <c r="B84" s="115" t="s">
        <v>1536</v>
      </c>
      <c r="C84" s="116" t="s">
        <v>37</v>
      </c>
      <c r="D84" s="116" t="s">
        <v>23</v>
      </c>
      <c r="E84" s="118">
        <v>0.0</v>
      </c>
    </row>
    <row r="85">
      <c r="A85" s="117" t="s">
        <v>1124</v>
      </c>
      <c r="B85" s="115" t="s">
        <v>1537</v>
      </c>
      <c r="C85" s="116" t="s">
        <v>37</v>
      </c>
      <c r="D85" s="116" t="s">
        <v>23</v>
      </c>
      <c r="E85" s="118">
        <v>0.0</v>
      </c>
    </row>
    <row r="86">
      <c r="A86" s="117" t="s">
        <v>429</v>
      </c>
      <c r="B86" s="115" t="s">
        <v>1538</v>
      </c>
      <c r="C86" s="116" t="s">
        <v>37</v>
      </c>
      <c r="D86" s="116" t="s">
        <v>23</v>
      </c>
      <c r="E86" s="118">
        <v>0.0</v>
      </c>
    </row>
    <row r="87">
      <c r="A87" s="117" t="s">
        <v>1081</v>
      </c>
      <c r="B87" s="115" t="s">
        <v>1539</v>
      </c>
      <c r="C87" s="116" t="s">
        <v>37</v>
      </c>
      <c r="D87" s="116" t="s">
        <v>23</v>
      </c>
      <c r="E87" s="118">
        <v>0.0</v>
      </c>
    </row>
    <row r="88">
      <c r="A88" s="117" t="s">
        <v>588</v>
      </c>
      <c r="B88" s="115" t="s">
        <v>1540</v>
      </c>
      <c r="C88" s="116" t="s">
        <v>37</v>
      </c>
      <c r="D88" s="116" t="s">
        <v>23</v>
      </c>
      <c r="E88" s="118">
        <v>0.0</v>
      </c>
    </row>
    <row r="89">
      <c r="A89" s="117" t="s">
        <v>741</v>
      </c>
      <c r="B89" s="115" t="s">
        <v>1541</v>
      </c>
      <c r="C89" s="116" t="s">
        <v>37</v>
      </c>
      <c r="D89" s="116" t="s">
        <v>23</v>
      </c>
      <c r="E89" s="118">
        <v>0.0</v>
      </c>
    </row>
    <row r="90">
      <c r="A90" s="117" t="s">
        <v>727</v>
      </c>
      <c r="B90" s="115" t="s">
        <v>1542</v>
      </c>
      <c r="C90" s="116" t="s">
        <v>37</v>
      </c>
      <c r="D90" s="116" t="s">
        <v>23</v>
      </c>
      <c r="E90" s="118">
        <v>0.0</v>
      </c>
    </row>
    <row r="91">
      <c r="A91" s="117" t="s">
        <v>436</v>
      </c>
      <c r="B91" s="115" t="s">
        <v>1543</v>
      </c>
      <c r="C91" s="116" t="s">
        <v>37</v>
      </c>
      <c r="D91" s="116" t="s">
        <v>23</v>
      </c>
      <c r="E91" s="118">
        <v>0.0</v>
      </c>
    </row>
    <row r="92">
      <c r="A92" s="117" t="s">
        <v>693</v>
      </c>
      <c r="B92" s="115" t="s">
        <v>1544</v>
      </c>
      <c r="C92" s="116" t="s">
        <v>37</v>
      </c>
      <c r="D92" s="116" t="s">
        <v>23</v>
      </c>
      <c r="E92" s="118">
        <v>0.0</v>
      </c>
    </row>
    <row r="93">
      <c r="A93" s="117" t="s">
        <v>1130</v>
      </c>
      <c r="B93" s="115" t="s">
        <v>1545</v>
      </c>
      <c r="C93" s="116" t="s">
        <v>37</v>
      </c>
      <c r="D93" s="116" t="s">
        <v>23</v>
      </c>
      <c r="E93" s="118">
        <v>0.0</v>
      </c>
    </row>
    <row r="94">
      <c r="A94" s="117" t="s">
        <v>142</v>
      </c>
      <c r="B94" s="115" t="s">
        <v>1546</v>
      </c>
      <c r="C94" s="116" t="s">
        <v>37</v>
      </c>
      <c r="D94" s="116" t="s">
        <v>23</v>
      </c>
      <c r="E94" s="118">
        <v>0.0</v>
      </c>
    </row>
    <row r="95">
      <c r="A95" s="117" t="s">
        <v>394</v>
      </c>
      <c r="B95" s="115" t="s">
        <v>1547</v>
      </c>
      <c r="C95" s="116" t="s">
        <v>37</v>
      </c>
      <c r="D95" s="116" t="s">
        <v>23</v>
      </c>
      <c r="E95" s="118">
        <v>0.0</v>
      </c>
    </row>
    <row r="96">
      <c r="A96" s="117" t="s">
        <v>1061</v>
      </c>
      <c r="B96" s="115" t="s">
        <v>1548</v>
      </c>
      <c r="C96" s="116" t="s">
        <v>37</v>
      </c>
      <c r="D96" s="116" t="s">
        <v>23</v>
      </c>
      <c r="E96" s="118">
        <v>0.0</v>
      </c>
    </row>
    <row r="97">
      <c r="A97" s="117" t="s">
        <v>612</v>
      </c>
      <c r="B97" s="115" t="s">
        <v>1549</v>
      </c>
      <c r="C97" s="116" t="s">
        <v>37</v>
      </c>
      <c r="D97" s="116" t="s">
        <v>23</v>
      </c>
      <c r="E97" s="118">
        <v>0.0</v>
      </c>
    </row>
    <row r="98">
      <c r="A98" s="117" t="s">
        <v>36</v>
      </c>
      <c r="B98" s="115" t="s">
        <v>1550</v>
      </c>
      <c r="C98" s="116" t="s">
        <v>37</v>
      </c>
      <c r="D98" s="116" t="s">
        <v>23</v>
      </c>
      <c r="E98" s="118">
        <v>0.0</v>
      </c>
    </row>
    <row r="99">
      <c r="A99" s="117" t="s">
        <v>1028</v>
      </c>
      <c r="B99" s="115" t="s">
        <v>1551</v>
      </c>
      <c r="C99" s="116" t="s">
        <v>37</v>
      </c>
      <c r="D99" s="116" t="s">
        <v>23</v>
      </c>
      <c r="E99" s="118">
        <v>0.0</v>
      </c>
    </row>
    <row r="100">
      <c r="A100" s="120" t="s">
        <v>385</v>
      </c>
      <c r="B100" s="115" t="s">
        <v>1552</v>
      </c>
      <c r="C100" s="116" t="s">
        <v>37</v>
      </c>
      <c r="D100" s="116" t="s">
        <v>23</v>
      </c>
      <c r="E100" s="118">
        <v>0.0</v>
      </c>
    </row>
    <row r="101">
      <c r="A101" s="117" t="s">
        <v>210</v>
      </c>
      <c r="B101" s="115" t="s">
        <v>1553</v>
      </c>
      <c r="C101" s="116" t="s">
        <v>37</v>
      </c>
      <c r="D101" s="116" t="s">
        <v>23</v>
      </c>
      <c r="E101" s="118">
        <v>0.0</v>
      </c>
    </row>
    <row r="102">
      <c r="A102" s="117" t="s">
        <v>989</v>
      </c>
      <c r="B102" s="115" t="s">
        <v>1554</v>
      </c>
      <c r="C102" s="116" t="s">
        <v>37</v>
      </c>
      <c r="D102" s="116" t="s">
        <v>23</v>
      </c>
      <c r="E102" s="118">
        <v>0.0</v>
      </c>
    </row>
    <row r="103">
      <c r="A103" s="117" t="s">
        <v>553</v>
      </c>
      <c r="B103" s="115" t="s">
        <v>1555</v>
      </c>
      <c r="C103" s="116" t="s">
        <v>37</v>
      </c>
      <c r="D103" s="116" t="s">
        <v>23</v>
      </c>
      <c r="E103" s="118">
        <v>0.0</v>
      </c>
    </row>
    <row r="104">
      <c r="A104" s="117" t="s">
        <v>780</v>
      </c>
      <c r="B104" s="115" t="s">
        <v>1556</v>
      </c>
      <c r="C104" s="116" t="s">
        <v>37</v>
      </c>
      <c r="D104" s="116" t="s">
        <v>23</v>
      </c>
      <c r="E104" s="118">
        <v>0.0</v>
      </c>
    </row>
    <row r="105">
      <c r="A105" s="117" t="s">
        <v>415</v>
      </c>
      <c r="B105" s="115" t="s">
        <v>1557</v>
      </c>
      <c r="C105" s="116" t="s">
        <v>37</v>
      </c>
      <c r="D105" s="116" t="s">
        <v>23</v>
      </c>
      <c r="E105" s="118">
        <v>0.0</v>
      </c>
    </row>
    <row r="106">
      <c r="A106" s="117" t="s">
        <v>560</v>
      </c>
      <c r="B106" s="115" t="s">
        <v>1558</v>
      </c>
      <c r="C106" s="116" t="s">
        <v>37</v>
      </c>
      <c r="D106" s="116" t="s">
        <v>23</v>
      </c>
      <c r="E106" s="118">
        <v>0.0</v>
      </c>
    </row>
    <row r="107">
      <c r="A107" s="117" t="s">
        <v>1136</v>
      </c>
      <c r="B107" s="115" t="s">
        <v>1559</v>
      </c>
      <c r="C107" s="116" t="s">
        <v>37</v>
      </c>
      <c r="D107" s="116" t="s">
        <v>23</v>
      </c>
      <c r="E107" s="118">
        <v>0.0</v>
      </c>
    </row>
    <row r="108">
      <c r="A108" s="117" t="s">
        <v>154</v>
      </c>
      <c r="B108" s="115" t="s">
        <v>1560</v>
      </c>
      <c r="C108" s="116" t="s">
        <v>37</v>
      </c>
      <c r="D108" s="116" t="s">
        <v>23</v>
      </c>
      <c r="E108" s="118">
        <v>0.0</v>
      </c>
    </row>
    <row r="109">
      <c r="A109" s="117" t="s">
        <v>1068</v>
      </c>
      <c r="B109" s="115" t="s">
        <v>1561</v>
      </c>
      <c r="C109" s="116" t="s">
        <v>37</v>
      </c>
      <c r="D109" s="116" t="s">
        <v>23</v>
      </c>
      <c r="E109" s="118">
        <v>0.0</v>
      </c>
    </row>
    <row r="110">
      <c r="A110" s="117" t="s">
        <v>220</v>
      </c>
      <c r="B110" s="115" t="s">
        <v>1562</v>
      </c>
      <c r="C110" s="116" t="s">
        <v>37</v>
      </c>
      <c r="D110" s="116" t="s">
        <v>23</v>
      </c>
      <c r="E110" s="118">
        <v>0.0</v>
      </c>
    </row>
    <row r="111">
      <c r="A111" s="117" t="s">
        <v>216</v>
      </c>
      <c r="B111" s="115" t="s">
        <v>1563</v>
      </c>
      <c r="C111" s="116" t="s">
        <v>37</v>
      </c>
      <c r="D111" s="116" t="s">
        <v>23</v>
      </c>
      <c r="E111" s="118">
        <v>0.0</v>
      </c>
    </row>
    <row r="112">
      <c r="A112" s="117" t="s">
        <v>666</v>
      </c>
      <c r="B112" s="115" t="s">
        <v>1564</v>
      </c>
      <c r="C112" s="116" t="s">
        <v>37</v>
      </c>
      <c r="D112" s="116" t="s">
        <v>23</v>
      </c>
      <c r="E112" s="118">
        <v>0.0</v>
      </c>
    </row>
    <row r="113">
      <c r="A113" s="117" t="s">
        <v>454</v>
      </c>
      <c r="B113" s="115" t="s">
        <v>1565</v>
      </c>
      <c r="C113" s="116" t="s">
        <v>37</v>
      </c>
      <c r="D113" s="116" t="s">
        <v>23</v>
      </c>
      <c r="E113" s="118">
        <v>0.0</v>
      </c>
    </row>
    <row r="114">
      <c r="A114" s="117" t="s">
        <v>458</v>
      </c>
      <c r="B114" s="115" t="s">
        <v>1566</v>
      </c>
      <c r="C114" s="116" t="s">
        <v>37</v>
      </c>
      <c r="D114" s="116" t="s">
        <v>23</v>
      </c>
      <c r="E114" s="118">
        <v>0.0</v>
      </c>
    </row>
    <row r="115">
      <c r="A115" s="117" t="s">
        <v>1023</v>
      </c>
      <c r="B115" s="115" t="s">
        <v>1567</v>
      </c>
      <c r="C115" s="116" t="s">
        <v>37</v>
      </c>
      <c r="D115" s="116" t="s">
        <v>23</v>
      </c>
      <c r="E115" s="118">
        <v>0.0</v>
      </c>
    </row>
    <row r="116">
      <c r="A116" s="117" t="s">
        <v>601</v>
      </c>
      <c r="B116" s="115" t="s">
        <v>1568</v>
      </c>
      <c r="C116" s="116" t="s">
        <v>37</v>
      </c>
      <c r="D116" s="116" t="s">
        <v>23</v>
      </c>
      <c r="E116" s="118">
        <v>0.0</v>
      </c>
    </row>
    <row r="117">
      <c r="A117" s="117" t="s">
        <v>722</v>
      </c>
      <c r="B117" s="115" t="s">
        <v>1569</v>
      </c>
      <c r="C117" s="116" t="s">
        <v>37</v>
      </c>
      <c r="D117" s="116" t="s">
        <v>23</v>
      </c>
      <c r="E117" s="118">
        <v>0.0</v>
      </c>
    </row>
    <row r="118">
      <c r="A118" s="117" t="s">
        <v>932</v>
      </c>
      <c r="B118" s="115" t="s">
        <v>1570</v>
      </c>
      <c r="C118" s="116" t="s">
        <v>37</v>
      </c>
      <c r="D118" s="116" t="s">
        <v>23</v>
      </c>
      <c r="E118" s="118">
        <v>0.0</v>
      </c>
    </row>
    <row r="119">
      <c r="A119" s="117" t="s">
        <v>520</v>
      </c>
      <c r="B119" s="115" t="s">
        <v>1571</v>
      </c>
      <c r="C119" s="116" t="s">
        <v>37</v>
      </c>
      <c r="D119" s="116" t="s">
        <v>23</v>
      </c>
      <c r="E119" s="118">
        <v>0.0</v>
      </c>
    </row>
    <row r="120">
      <c r="A120" s="117" t="s">
        <v>548</v>
      </c>
      <c r="B120" s="115" t="s">
        <v>1572</v>
      </c>
      <c r="C120" s="116" t="s">
        <v>37</v>
      </c>
      <c r="D120" s="116" t="s">
        <v>23</v>
      </c>
      <c r="E120" s="118">
        <v>0.0</v>
      </c>
    </row>
    <row r="121">
      <c r="A121" s="117" t="s">
        <v>297</v>
      </c>
      <c r="B121" s="115" t="s">
        <v>1573</v>
      </c>
      <c r="C121" s="116" t="s">
        <v>37</v>
      </c>
      <c r="D121" s="116" t="s">
        <v>23</v>
      </c>
      <c r="E121" s="118">
        <v>0.0</v>
      </c>
    </row>
    <row r="122">
      <c r="A122" s="117" t="s">
        <v>225</v>
      </c>
      <c r="B122" s="115" t="s">
        <v>1574</v>
      </c>
      <c r="C122" s="116" t="s">
        <v>37</v>
      </c>
      <c r="D122" s="116" t="s">
        <v>23</v>
      </c>
      <c r="E122" s="118">
        <v>0.0</v>
      </c>
    </row>
    <row r="123">
      <c r="A123" s="117" t="s">
        <v>408</v>
      </c>
      <c r="B123" s="115" t="s">
        <v>1575</v>
      </c>
      <c r="C123" s="116" t="s">
        <v>37</v>
      </c>
      <c r="D123" s="116" t="s">
        <v>23</v>
      </c>
      <c r="E123" s="118">
        <v>0.0</v>
      </c>
    </row>
    <row r="124">
      <c r="A124" s="117" t="s">
        <v>890</v>
      </c>
      <c r="B124" s="115" t="s">
        <v>1576</v>
      </c>
      <c r="C124" s="116" t="s">
        <v>37</v>
      </c>
      <c r="D124" s="116" t="s">
        <v>23</v>
      </c>
      <c r="E124" s="118">
        <v>0.0</v>
      </c>
    </row>
    <row r="125">
      <c r="A125" s="117" t="s">
        <v>311</v>
      </c>
      <c r="B125" s="115" t="s">
        <v>1577</v>
      </c>
      <c r="C125" s="116" t="s">
        <v>37</v>
      </c>
      <c r="D125" s="116" t="s">
        <v>23</v>
      </c>
      <c r="E125" s="118">
        <v>0.0</v>
      </c>
    </row>
    <row r="126">
      <c r="A126" s="117" t="s">
        <v>626</v>
      </c>
      <c r="B126" s="115" t="s">
        <v>1578</v>
      </c>
      <c r="C126" s="116" t="s">
        <v>37</v>
      </c>
      <c r="D126" s="116" t="s">
        <v>23</v>
      </c>
      <c r="E126" s="118">
        <v>0.0</v>
      </c>
    </row>
    <row r="127">
      <c r="A127" s="117" t="s">
        <v>905</v>
      </c>
      <c r="B127" s="115" t="s">
        <v>1579</v>
      </c>
      <c r="C127" s="116" t="s">
        <v>37</v>
      </c>
      <c r="D127" s="116" t="s">
        <v>23</v>
      </c>
      <c r="E127" s="118">
        <v>0.0</v>
      </c>
    </row>
    <row r="128">
      <c r="A128" s="117" t="s">
        <v>90</v>
      </c>
      <c r="B128" s="115" t="s">
        <v>1580</v>
      </c>
      <c r="C128" s="116" t="s">
        <v>37</v>
      </c>
      <c r="D128" s="116" t="s">
        <v>23</v>
      </c>
      <c r="E128" s="118">
        <v>0.0</v>
      </c>
    </row>
    <row r="129">
      <c r="A129" s="117" t="s">
        <v>448</v>
      </c>
      <c r="B129" s="115" t="s">
        <v>1581</v>
      </c>
      <c r="C129" s="116" t="s">
        <v>37</v>
      </c>
      <c r="D129" s="116" t="s">
        <v>23</v>
      </c>
      <c r="E129" s="118">
        <v>0.0</v>
      </c>
    </row>
    <row r="130">
      <c r="A130" s="117" t="s">
        <v>995</v>
      </c>
      <c r="B130" s="115" t="s">
        <v>1582</v>
      </c>
      <c r="C130" s="116" t="s">
        <v>37</v>
      </c>
      <c r="D130" s="116" t="s">
        <v>23</v>
      </c>
      <c r="E130" s="118">
        <v>0.0</v>
      </c>
    </row>
    <row r="131">
      <c r="A131" s="117" t="s">
        <v>620</v>
      </c>
      <c r="B131" s="115" t="s">
        <v>1583</v>
      </c>
      <c r="C131" s="116" t="s">
        <v>37</v>
      </c>
      <c r="D131" s="116" t="s">
        <v>23</v>
      </c>
      <c r="E131" s="118">
        <v>0.0</v>
      </c>
    </row>
    <row r="132">
      <c r="A132" s="117" t="s">
        <v>734</v>
      </c>
      <c r="B132" s="115" t="s">
        <v>1584</v>
      </c>
      <c r="C132" s="116" t="s">
        <v>37</v>
      </c>
      <c r="D132" s="116" t="s">
        <v>23</v>
      </c>
      <c r="E132" s="118">
        <v>0.0</v>
      </c>
    </row>
    <row r="133">
      <c r="A133" s="117" t="s">
        <v>318</v>
      </c>
      <c r="B133" s="115" t="s">
        <v>1585</v>
      </c>
      <c r="C133" s="116" t="s">
        <v>37</v>
      </c>
      <c r="D133" s="116" t="s">
        <v>23</v>
      </c>
      <c r="E133" s="118">
        <v>0.0</v>
      </c>
    </row>
    <row r="134">
      <c r="A134" s="117" t="s">
        <v>707</v>
      </c>
      <c r="B134" s="115" t="s">
        <v>1586</v>
      </c>
      <c r="C134" s="116" t="s">
        <v>37</v>
      </c>
      <c r="D134" s="116" t="s">
        <v>23</v>
      </c>
      <c r="E134" s="118">
        <v>0.0</v>
      </c>
    </row>
    <row r="135">
      <c r="A135" s="117" t="s">
        <v>974</v>
      </c>
      <c r="B135" s="115" t="s">
        <v>1587</v>
      </c>
      <c r="C135" s="116" t="s">
        <v>37</v>
      </c>
      <c r="D135" s="116" t="s">
        <v>23</v>
      </c>
      <c r="E135" s="118">
        <v>0.0</v>
      </c>
    </row>
    <row r="136">
      <c r="A136" s="117" t="s">
        <v>401</v>
      </c>
      <c r="B136" s="115" t="s">
        <v>1588</v>
      </c>
      <c r="C136" s="116" t="s">
        <v>37</v>
      </c>
      <c r="D136" s="116" t="s">
        <v>23</v>
      </c>
      <c r="E136" s="118">
        <v>0.0</v>
      </c>
    </row>
    <row r="137">
      <c r="A137" s="117" t="s">
        <v>1048</v>
      </c>
      <c r="B137" s="115" t="s">
        <v>1589</v>
      </c>
      <c r="C137" s="116" t="s">
        <v>37</v>
      </c>
      <c r="D137" s="116" t="s">
        <v>23</v>
      </c>
      <c r="E137" s="118">
        <v>0.0</v>
      </c>
    </row>
    <row r="138">
      <c r="A138" s="117" t="s">
        <v>542</v>
      </c>
      <c r="B138" s="115" t="s">
        <v>1590</v>
      </c>
      <c r="C138" s="116" t="s">
        <v>37</v>
      </c>
      <c r="D138" s="116" t="s">
        <v>23</v>
      </c>
      <c r="E138" s="118">
        <v>0.0</v>
      </c>
    </row>
    <row r="139">
      <c r="A139" s="117" t="s">
        <v>874</v>
      </c>
      <c r="B139" s="115" t="s">
        <v>1591</v>
      </c>
      <c r="C139" s="116" t="s">
        <v>37</v>
      </c>
      <c r="D139" s="116" t="s">
        <v>23</v>
      </c>
      <c r="E139" s="118">
        <v>0.0</v>
      </c>
    </row>
    <row r="140">
      <c r="A140" s="117" t="s">
        <v>1010</v>
      </c>
      <c r="B140" s="115" t="s">
        <v>1592</v>
      </c>
      <c r="C140" s="116" t="s">
        <v>37</v>
      </c>
      <c r="D140" s="116" t="s">
        <v>23</v>
      </c>
      <c r="E140" s="118">
        <v>0.0</v>
      </c>
    </row>
    <row r="141">
      <c r="A141" s="117" t="s">
        <v>646</v>
      </c>
      <c r="B141" s="115" t="s">
        <v>1593</v>
      </c>
      <c r="C141" s="116" t="s">
        <v>37</v>
      </c>
      <c r="D141" s="116" t="s">
        <v>23</v>
      </c>
      <c r="E141" s="118">
        <v>0.0</v>
      </c>
    </row>
    <row r="142">
      <c r="A142" s="117" t="s">
        <v>270</v>
      </c>
      <c r="B142" s="115" t="s">
        <v>1594</v>
      </c>
      <c r="C142" s="116" t="s">
        <v>37</v>
      </c>
      <c r="D142" s="116" t="s">
        <v>23</v>
      </c>
      <c r="E142" s="118">
        <v>0.0</v>
      </c>
    </row>
    <row r="143">
      <c r="A143" s="117" t="s">
        <v>912</v>
      </c>
      <c r="B143" s="115" t="s">
        <v>1595</v>
      </c>
      <c r="C143" s="116" t="s">
        <v>37</v>
      </c>
      <c r="D143" s="116" t="s">
        <v>23</v>
      </c>
      <c r="E143" s="118">
        <v>0.0</v>
      </c>
    </row>
    <row r="144">
      <c r="A144" s="117" t="s">
        <v>108</v>
      </c>
      <c r="B144" s="115" t="s">
        <v>1596</v>
      </c>
      <c r="C144" s="116" t="s">
        <v>37</v>
      </c>
      <c r="D144" s="116" t="s">
        <v>23</v>
      </c>
      <c r="E144" s="118">
        <v>0.0</v>
      </c>
    </row>
    <row r="145">
      <c r="A145" s="117" t="s">
        <v>47</v>
      </c>
      <c r="B145" s="115" t="s">
        <v>1597</v>
      </c>
      <c r="C145" s="116" t="s">
        <v>37</v>
      </c>
      <c r="D145" s="116" t="s">
        <v>23</v>
      </c>
      <c r="E145" s="118">
        <v>0.0</v>
      </c>
    </row>
    <row r="146">
      <c r="A146" s="117" t="s">
        <v>938</v>
      </c>
      <c r="B146" s="115" t="s">
        <v>1598</v>
      </c>
      <c r="C146" s="116" t="s">
        <v>37</v>
      </c>
      <c r="D146" s="116" t="s">
        <v>23</v>
      </c>
      <c r="E146" s="118">
        <v>0.0</v>
      </c>
    </row>
    <row r="147">
      <c r="A147" s="117" t="s">
        <v>794</v>
      </c>
      <c r="B147" s="115" t="s">
        <v>1599</v>
      </c>
      <c r="C147" s="116" t="s">
        <v>37</v>
      </c>
      <c r="D147" s="116" t="s">
        <v>23</v>
      </c>
      <c r="E147" s="118">
        <v>0.0</v>
      </c>
    </row>
    <row r="148">
      <c r="A148" s="117" t="s">
        <v>772</v>
      </c>
      <c r="B148" s="115" t="s">
        <v>1600</v>
      </c>
      <c r="C148" s="116" t="s">
        <v>37</v>
      </c>
      <c r="D148" s="116" t="s">
        <v>23</v>
      </c>
      <c r="E148" s="118">
        <v>0.0</v>
      </c>
    </row>
    <row r="149">
      <c r="A149" s="117" t="s">
        <v>1054</v>
      </c>
      <c r="B149" s="115" t="s">
        <v>1601</v>
      </c>
      <c r="C149" s="116" t="s">
        <v>37</v>
      </c>
      <c r="D149" s="116" t="s">
        <v>23</v>
      </c>
      <c r="E149" s="118">
        <v>0.0</v>
      </c>
    </row>
    <row r="150">
      <c r="A150" s="117" t="s">
        <v>671</v>
      </c>
      <c r="B150" s="115" t="s">
        <v>1602</v>
      </c>
      <c r="C150" s="116" t="s">
        <v>37</v>
      </c>
      <c r="D150" s="116" t="s">
        <v>23</v>
      </c>
      <c r="E150" s="118">
        <v>0.0</v>
      </c>
    </row>
    <row r="151">
      <c r="A151" s="117" t="s">
        <v>498</v>
      </c>
      <c r="B151" s="115" t="s">
        <v>1603</v>
      </c>
      <c r="C151" s="116" t="s">
        <v>37</v>
      </c>
      <c r="D151" s="116" t="s">
        <v>23</v>
      </c>
      <c r="E151" s="118">
        <v>0.0</v>
      </c>
    </row>
    <row r="152">
      <c r="A152" s="117" t="s">
        <v>333</v>
      </c>
      <c r="B152" s="115" t="s">
        <v>1604</v>
      </c>
      <c r="C152" s="116" t="s">
        <v>37</v>
      </c>
      <c r="D152" s="116" t="s">
        <v>23</v>
      </c>
      <c r="E152" s="118">
        <v>0.0</v>
      </c>
    </row>
    <row r="153">
      <c r="A153" s="117" t="s">
        <v>969</v>
      </c>
      <c r="B153" s="115" t="s">
        <v>1605</v>
      </c>
      <c r="C153" s="116" t="s">
        <v>37</v>
      </c>
      <c r="D153" s="116" t="s">
        <v>23</v>
      </c>
      <c r="E153" s="118">
        <v>0.0</v>
      </c>
    </row>
    <row r="154">
      <c r="A154" s="117" t="s">
        <v>256</v>
      </c>
      <c r="B154" s="115" t="s">
        <v>1606</v>
      </c>
      <c r="C154" s="116" t="s">
        <v>37</v>
      </c>
      <c r="D154" s="116" t="s">
        <v>23</v>
      </c>
      <c r="E154" s="118">
        <v>0.0</v>
      </c>
    </row>
    <row r="155">
      <c r="A155" s="117" t="s">
        <v>264</v>
      </c>
      <c r="B155" s="115" t="s">
        <v>1607</v>
      </c>
      <c r="C155" s="116" t="s">
        <v>37</v>
      </c>
      <c r="D155" s="116" t="s">
        <v>23</v>
      </c>
      <c r="E155" s="118">
        <v>0.0</v>
      </c>
    </row>
    <row r="156">
      <c r="A156" s="117" t="s">
        <v>831</v>
      </c>
      <c r="B156" s="115" t="s">
        <v>1608</v>
      </c>
      <c r="C156" s="116" t="s">
        <v>37</v>
      </c>
      <c r="D156" s="116" t="s">
        <v>23</v>
      </c>
      <c r="E156" s="118">
        <v>0.0</v>
      </c>
    </row>
    <row r="157">
      <c r="A157" s="117" t="s">
        <v>169</v>
      </c>
      <c r="B157" s="115" t="s">
        <v>1609</v>
      </c>
      <c r="C157" s="116" t="s">
        <v>37</v>
      </c>
      <c r="D157" s="116" t="s">
        <v>23</v>
      </c>
      <c r="E157" s="118">
        <v>0.0</v>
      </c>
    </row>
    <row r="158">
      <c r="A158" s="117" t="s">
        <v>1088</v>
      </c>
      <c r="B158" s="115" t="s">
        <v>1610</v>
      </c>
      <c r="C158" s="116" t="s">
        <v>37</v>
      </c>
      <c r="D158" s="116" t="s">
        <v>23</v>
      </c>
      <c r="E158" s="118">
        <v>0.0</v>
      </c>
    </row>
    <row r="159">
      <c r="A159" s="117" t="s">
        <v>1042</v>
      </c>
      <c r="B159" s="115" t="s">
        <v>1611</v>
      </c>
      <c r="C159" s="116" t="s">
        <v>37</v>
      </c>
      <c r="D159" s="116" t="s">
        <v>23</v>
      </c>
      <c r="E159" s="118">
        <v>0.0</v>
      </c>
    </row>
    <row r="160">
      <c r="A160" s="117" t="s">
        <v>844</v>
      </c>
      <c r="B160" s="115" t="s">
        <v>1612</v>
      </c>
      <c r="C160" s="116" t="s">
        <v>37</v>
      </c>
      <c r="D160" s="116" t="s">
        <v>23</v>
      </c>
      <c r="E160" s="118">
        <v>0.0</v>
      </c>
    </row>
  </sheetData>
  <drawing r:id="rId1"/>
</worksheet>
</file>